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<sst xmlns="http://schemas.openxmlformats.org/spreadsheetml/2006/main" count="71" uniqueCount="67">
  <si>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项目</t>
  </si>
  <si>
    <t>一、一般公共服务</t>
  </si>
  <si>
    <t>二、科学技术</t>
  </si>
  <si>
    <t>三、社会保障与就业</t>
  </si>
  <si>
    <t>收入</t>
  </si>
  <si>
    <t>支出</t>
  </si>
  <si>
    <t>预算数</t>
  </si>
  <si>
    <t>四、医疗卫生</t>
  </si>
  <si>
    <t>本年支出合计</t>
  </si>
  <si>
    <t>本年收入合计</t>
  </si>
  <si>
    <t>科目编码</t>
  </si>
  <si>
    <t>科目名称</t>
  </si>
  <si>
    <t>合计</t>
  </si>
  <si>
    <t>基本支出</t>
  </si>
  <si>
    <t>项目支出</t>
  </si>
  <si>
    <t>备注</t>
  </si>
  <si>
    <t>一般公共服务</t>
  </si>
  <si>
    <t>科学技术</t>
  </si>
  <si>
    <t>单位：万元</t>
  </si>
  <si>
    <t>一、财政拨款</t>
  </si>
  <si>
    <t>四、其他收入</t>
  </si>
  <si>
    <t>其他应用研究支出</t>
  </si>
  <si>
    <t>事业单位离退休</t>
  </si>
  <si>
    <t>人口与计划生育事务</t>
  </si>
  <si>
    <t>计划生育家庭奖励</t>
  </si>
  <si>
    <t>知识产权事务</t>
  </si>
  <si>
    <t>行政运行（知识产权）</t>
  </si>
  <si>
    <t>一般行政管理事务（知识产权）</t>
  </si>
  <si>
    <t>专利试点和产业化推进</t>
  </si>
  <si>
    <t>科学技术管理事务</t>
  </si>
  <si>
    <t>行政运行（科学技术管理）</t>
  </si>
  <si>
    <t>一般行政管理事务（科学技术管理）</t>
  </si>
  <si>
    <t>其他科学技术管理事务支出</t>
  </si>
  <si>
    <t>基础研究</t>
  </si>
  <si>
    <t>专项基础研究</t>
  </si>
  <si>
    <t>应用研究</t>
  </si>
  <si>
    <t>机构运行（应用研究）</t>
  </si>
  <si>
    <t>社会公益研究</t>
  </si>
  <si>
    <t>技术研究与开发</t>
  </si>
  <si>
    <t>应用技术研究与开发</t>
  </si>
  <si>
    <t>产业技术研究与开发</t>
  </si>
  <si>
    <t>科技成果转化与扩散</t>
  </si>
  <si>
    <t>其他技术研究与开发支出</t>
  </si>
  <si>
    <t>科技条件与服务</t>
  </si>
  <si>
    <t>机构运行（科技条件与服务）</t>
  </si>
  <si>
    <t>技术创新服务体系</t>
  </si>
  <si>
    <t>科技条件专项</t>
  </si>
  <si>
    <t>其他科技条件与服务支出</t>
  </si>
  <si>
    <t>科技交流与合作</t>
  </si>
  <si>
    <t>国际交流与合作</t>
  </si>
  <si>
    <t>重大科技合作项目</t>
  </si>
  <si>
    <t>其他科技合作与交流支出</t>
  </si>
  <si>
    <t>其他科学技术支出</t>
  </si>
  <si>
    <t>科技奖励</t>
  </si>
  <si>
    <t>转制科研机构</t>
  </si>
  <si>
    <t>社会保障和就业</t>
  </si>
  <si>
    <t>行政事业单位离退休</t>
  </si>
  <si>
    <t>医疗卫生</t>
  </si>
  <si>
    <t>医疗保障</t>
  </si>
  <si>
    <t>行政单位医疗</t>
  </si>
  <si>
    <t>事业单位医疗</t>
  </si>
  <si>
    <t>省科技厅系统2011年收支预算总表</t>
  </si>
  <si>
    <t>三、纳入预算管理的政府性基金</t>
  </si>
  <si>
    <t>二、纳入预算的行政事业性收费</t>
  </si>
  <si>
    <t>省科技厅系统2011年财政拨款支出预算表</t>
  </si>
  <si>
    <t>未归口管理的行政单位离退休</t>
  </si>
  <si>
    <t>科技厅条财处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</si>
</sst>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仿宋_GB2312"/>
      <family val="3"/>
    </font>
    <font>
      <sz val="20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20" sqref="C20"/>
    </sheetView>
  </sheetViews>
  <sheetFormatPr defaultColWidth="9.00390625" defaultRowHeight="14.25"/>
  <cols>
    <col min="1" max="1" width="36.50390625" style="0" customWidth="1"/>
    <col min="2" max="2" width="11.875" style="0" bestFit="1" customWidth="1"/>
    <col min="3" max="3" width="25.75390625" style="0" bestFit="1" customWidth="1"/>
    <col min="4" max="4" width="14.625" style="0" bestFit="1" customWidth="1"/>
  </cols>
  <sheetData>
    <row r="1" spans="1:4" ht="25.5">
      <c r="A1" s="9" t="s">
        <v>61</v>
      </c>
      <c r="B1" s="9"/>
      <c r="C1" s="9"/>
      <c r="D1" s="9"/>
    </row>
    <row r="2" spans="1:4" ht="18.75">
      <c r="A2" s="4"/>
      <c r="B2" s="4"/>
      <c r="C2" s="4"/>
      <c r="D2" s="6" t="s">
        <v>18</v>
      </c>
    </row>
    <row r="3" spans="1:4" ht="18.75">
      <c r="A3" s="5" t="s">
        <v>4</v>
      </c>
      <c r="B3" s="1"/>
      <c r="C3" s="5" t="s">
        <v>5</v>
      </c>
      <c r="D3" s="1"/>
    </row>
    <row r="4" spans="1:4" ht="18.75">
      <c r="A4" s="5" t="s">
        <v>0</v>
      </c>
      <c r="B4" s="5" t="s">
        <v>6</v>
      </c>
      <c r="C4" s="5" t="s">
        <v>0</v>
      </c>
      <c r="D4" s="5" t="s">
        <v>6</v>
      </c>
    </row>
    <row r="5" spans="1:4" ht="18.75">
      <c r="A5" s="1" t="s">
        <v>19</v>
      </c>
      <c r="B5" s="5">
        <v>50466.4</v>
      </c>
      <c r="C5" s="1" t="s">
        <v>1</v>
      </c>
      <c r="D5" s="5">
        <v>542.93</v>
      </c>
    </row>
    <row r="6" spans="1:4" ht="18.75">
      <c r="A6" s="4" t="s">
        <v>63</v>
      </c>
      <c r="B6" s="5">
        <v>443.97</v>
      </c>
      <c r="C6" s="1" t="s">
        <v>2</v>
      </c>
      <c r="D6" s="5">
        <v>52986.96</v>
      </c>
    </row>
    <row r="7" spans="1:4" ht="18.75">
      <c r="A7" s="1" t="s">
        <v>62</v>
      </c>
      <c r="B7" s="5"/>
      <c r="C7" s="1" t="s">
        <v>3</v>
      </c>
      <c r="D7" s="5">
        <v>7625.06</v>
      </c>
    </row>
    <row r="8" spans="1:4" ht="18.75">
      <c r="A8" s="1" t="s">
        <v>20</v>
      </c>
      <c r="B8" s="5">
        <v>11043.3</v>
      </c>
      <c r="C8" s="1" t="s">
        <v>7</v>
      </c>
      <c r="D8" s="5">
        <v>709.92</v>
      </c>
    </row>
    <row r="9" spans="1:4" ht="18.75">
      <c r="A9" s="5" t="s">
        <v>9</v>
      </c>
      <c r="B9" s="5">
        <v>61953.67</v>
      </c>
      <c r="C9" s="5" t="s">
        <v>8</v>
      </c>
      <c r="D9" s="5">
        <v>61864.87</v>
      </c>
    </row>
    <row r="18" ht="18.75">
      <c r="C18" s="11" t="s">
        <v>66</v>
      </c>
    </row>
    <row r="19" ht="18.75">
      <c r="C19" s="12">
        <v>40724</v>
      </c>
    </row>
  </sheetData>
  <mergeCells count="1">
    <mergeCell ref="A1:D1"/>
  </mergeCells>
  <printOptions/>
  <pageMargins left="0.53" right="0.28" top="1" bottom="1" header="0.4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E47" sqref="E47"/>
    </sheetView>
  </sheetViews>
  <sheetFormatPr defaultColWidth="9.00390625" defaultRowHeight="14.25"/>
  <cols>
    <col min="2" max="2" width="31.625" style="0" bestFit="1" customWidth="1"/>
    <col min="6" max="6" width="11.625" style="0" bestFit="1" customWidth="1"/>
  </cols>
  <sheetData>
    <row r="1" spans="1:6" ht="22.5">
      <c r="A1" s="10" t="s">
        <v>64</v>
      </c>
      <c r="B1" s="10"/>
      <c r="C1" s="10"/>
      <c r="D1" s="10"/>
      <c r="E1" s="10"/>
      <c r="F1" s="10"/>
    </row>
    <row r="2" spans="1:6" ht="14.25">
      <c r="A2" s="2"/>
      <c r="B2" s="2"/>
      <c r="C2" s="2"/>
      <c r="D2" s="2"/>
      <c r="E2" s="2"/>
      <c r="F2" s="8" t="s">
        <v>18</v>
      </c>
    </row>
    <row r="3" spans="1:6" ht="14.25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</row>
    <row r="4" spans="1:6" ht="14.25">
      <c r="A4" s="3">
        <v>201</v>
      </c>
      <c r="B4" s="3" t="s">
        <v>16</v>
      </c>
      <c r="C4" s="3">
        <f>C5+C7</f>
        <v>519.97</v>
      </c>
      <c r="D4" s="3">
        <f>D5+D7</f>
        <v>84.97</v>
      </c>
      <c r="E4" s="3">
        <f>E5+E7</f>
        <v>435</v>
      </c>
      <c r="F4" s="3"/>
    </row>
    <row r="5" spans="1:6" ht="14.25">
      <c r="A5" s="3">
        <v>20112</v>
      </c>
      <c r="B5" s="3" t="s">
        <v>23</v>
      </c>
      <c r="C5" s="3">
        <f>C6</f>
        <v>28.04</v>
      </c>
      <c r="D5" s="3">
        <f>D6</f>
        <v>28.04</v>
      </c>
      <c r="E5" s="3">
        <f>E6</f>
        <v>0</v>
      </c>
      <c r="F5" s="3"/>
    </row>
    <row r="6" spans="1:6" ht="14.25">
      <c r="A6" s="3">
        <v>2011205</v>
      </c>
      <c r="B6" s="3" t="s">
        <v>24</v>
      </c>
      <c r="C6" s="3">
        <v>28.04</v>
      </c>
      <c r="D6" s="3">
        <v>28.04</v>
      </c>
      <c r="E6" s="3"/>
      <c r="F6" s="3"/>
    </row>
    <row r="7" spans="1:6" ht="14.25">
      <c r="A7" s="3">
        <v>20114</v>
      </c>
      <c r="B7" s="3" t="s">
        <v>25</v>
      </c>
      <c r="C7" s="3">
        <f>SUM(C8:C10)</f>
        <v>491.93</v>
      </c>
      <c r="D7" s="3">
        <f>SUM(D8:D10)</f>
        <v>56.93</v>
      </c>
      <c r="E7" s="3">
        <f>SUM(E8:E10)</f>
        <v>435</v>
      </c>
      <c r="F7" s="3"/>
    </row>
    <row r="8" spans="1:6" ht="14.25">
      <c r="A8" s="3">
        <v>2011401</v>
      </c>
      <c r="B8" s="3" t="s">
        <v>26</v>
      </c>
      <c r="C8" s="3">
        <v>56.93</v>
      </c>
      <c r="D8" s="3">
        <v>56.93</v>
      </c>
      <c r="E8" s="3"/>
      <c r="F8" s="3"/>
    </row>
    <row r="9" spans="1:6" ht="14.25">
      <c r="A9" s="3">
        <v>2011402</v>
      </c>
      <c r="B9" s="3" t="s">
        <v>27</v>
      </c>
      <c r="C9" s="3">
        <v>35</v>
      </c>
      <c r="D9" s="3"/>
      <c r="E9" s="3">
        <v>35</v>
      </c>
      <c r="F9" s="3"/>
    </row>
    <row r="10" spans="1:6" ht="14.25">
      <c r="A10" s="3">
        <v>2011406</v>
      </c>
      <c r="B10" s="3" t="s">
        <v>28</v>
      </c>
      <c r="C10" s="3">
        <v>400</v>
      </c>
      <c r="D10" s="3"/>
      <c r="E10" s="3">
        <v>400</v>
      </c>
      <c r="F10" s="3"/>
    </row>
    <row r="11" spans="1:6" ht="14.25">
      <c r="A11" s="3">
        <v>206</v>
      </c>
      <c r="B11" s="3" t="s">
        <v>17</v>
      </c>
      <c r="C11" s="3">
        <f>C12+C16+C18+C22+C27+C32+C36</f>
        <v>42113.16</v>
      </c>
      <c r="D11" s="3">
        <f>D12+D16+D18+D22+D27+D32+D36</f>
        <v>7431.8</v>
      </c>
      <c r="E11" s="3">
        <f>E12+E16+E18+E22+E27+E32+E36</f>
        <v>34681.36</v>
      </c>
      <c r="F11" s="3"/>
    </row>
    <row r="12" spans="1:6" ht="14.25">
      <c r="A12" s="3">
        <v>26001</v>
      </c>
      <c r="B12" s="3" t="s">
        <v>29</v>
      </c>
      <c r="C12" s="3">
        <f>SUM(C13:C15)</f>
        <v>1646.63</v>
      </c>
      <c r="D12" s="3">
        <f>SUM(D13:D15)</f>
        <v>651.63</v>
      </c>
      <c r="E12" s="3">
        <f>SUM(E13:E15)</f>
        <v>995</v>
      </c>
      <c r="F12" s="3"/>
    </row>
    <row r="13" spans="1:6" ht="14.25">
      <c r="A13" s="3">
        <v>2060101</v>
      </c>
      <c r="B13" s="3" t="s">
        <v>30</v>
      </c>
      <c r="C13" s="3">
        <v>651.63</v>
      </c>
      <c r="D13" s="3">
        <v>651.63</v>
      </c>
      <c r="E13" s="3"/>
      <c r="F13" s="3"/>
    </row>
    <row r="14" spans="1:6" ht="14.25">
      <c r="A14" s="3">
        <v>2060102</v>
      </c>
      <c r="B14" s="3" t="s">
        <v>31</v>
      </c>
      <c r="C14" s="3">
        <v>45</v>
      </c>
      <c r="D14" s="3"/>
      <c r="E14" s="3">
        <v>45</v>
      </c>
      <c r="F14" s="3"/>
    </row>
    <row r="15" spans="1:6" ht="14.25">
      <c r="A15" s="3">
        <v>2060199</v>
      </c>
      <c r="B15" s="3" t="s">
        <v>32</v>
      </c>
      <c r="C15" s="3">
        <v>950</v>
      </c>
      <c r="D15" s="3"/>
      <c r="E15" s="3">
        <v>950</v>
      </c>
      <c r="F15" s="3"/>
    </row>
    <row r="16" spans="1:6" ht="14.25">
      <c r="A16" s="3">
        <v>20602</v>
      </c>
      <c r="B16" s="3" t="s">
        <v>33</v>
      </c>
      <c r="C16" s="3">
        <f>C17</f>
        <v>1400</v>
      </c>
      <c r="D16" s="3">
        <f>D17</f>
        <v>0</v>
      </c>
      <c r="E16" s="3">
        <f>E17</f>
        <v>1400</v>
      </c>
      <c r="F16" s="3"/>
    </row>
    <row r="17" spans="1:6" ht="14.25">
      <c r="A17" s="3">
        <v>2060206</v>
      </c>
      <c r="B17" s="3" t="s">
        <v>34</v>
      </c>
      <c r="C17" s="3">
        <v>1400</v>
      </c>
      <c r="D17" s="3"/>
      <c r="E17" s="3">
        <v>1400</v>
      </c>
      <c r="F17" s="3"/>
    </row>
    <row r="18" spans="1:6" ht="14.25">
      <c r="A18" s="3">
        <v>20603</v>
      </c>
      <c r="B18" s="3" t="s">
        <v>35</v>
      </c>
      <c r="C18" s="3">
        <f>SUM(C19:C21)</f>
        <v>11315.529999999999</v>
      </c>
      <c r="D18" s="3">
        <f>SUM(D19:D21)</f>
        <v>5799.41</v>
      </c>
      <c r="E18" s="3">
        <f>SUM(E19:E21)</f>
        <v>5516.12</v>
      </c>
      <c r="F18" s="3"/>
    </row>
    <row r="19" spans="1:6" ht="14.25">
      <c r="A19" s="3">
        <v>2060301</v>
      </c>
      <c r="B19" s="3" t="s">
        <v>36</v>
      </c>
      <c r="C19" s="3">
        <v>5799.41</v>
      </c>
      <c r="D19" s="3">
        <v>5799.41</v>
      </c>
      <c r="E19" s="3"/>
      <c r="F19" s="3"/>
    </row>
    <row r="20" spans="1:6" ht="14.25">
      <c r="A20" s="3">
        <v>2060302</v>
      </c>
      <c r="B20" s="3" t="s">
        <v>37</v>
      </c>
      <c r="C20" s="3">
        <v>4416.12</v>
      </c>
      <c r="D20" s="3"/>
      <c r="E20" s="3">
        <v>4416.12</v>
      </c>
      <c r="F20" s="3"/>
    </row>
    <row r="21" spans="1:6" ht="14.25">
      <c r="A21" s="3">
        <v>2060399</v>
      </c>
      <c r="B21" s="3" t="s">
        <v>21</v>
      </c>
      <c r="C21" s="3">
        <v>1100</v>
      </c>
      <c r="D21" s="3"/>
      <c r="E21" s="3">
        <v>1100</v>
      </c>
      <c r="F21" s="3"/>
    </row>
    <row r="22" spans="1:6" ht="14.25">
      <c r="A22" s="3">
        <v>20604</v>
      </c>
      <c r="B22" s="3" t="s">
        <v>38</v>
      </c>
      <c r="C22" s="3">
        <f>SUM(C23:C26)</f>
        <v>19080</v>
      </c>
      <c r="D22" s="3">
        <f>SUM(D23:D26)</f>
        <v>0</v>
      </c>
      <c r="E22" s="3">
        <f>SUM(E23:E26)</f>
        <v>19080</v>
      </c>
      <c r="F22" s="3"/>
    </row>
    <row r="23" spans="1:6" ht="14.25">
      <c r="A23" s="3">
        <v>2060402</v>
      </c>
      <c r="B23" s="3" t="s">
        <v>39</v>
      </c>
      <c r="C23" s="3">
        <v>3200</v>
      </c>
      <c r="D23" s="3"/>
      <c r="E23" s="3">
        <v>3200</v>
      </c>
      <c r="F23" s="3"/>
    </row>
    <row r="24" spans="1:6" ht="14.25">
      <c r="A24" s="3">
        <v>2060403</v>
      </c>
      <c r="B24" s="3" t="s">
        <v>40</v>
      </c>
      <c r="C24" s="3">
        <v>9310</v>
      </c>
      <c r="D24" s="3"/>
      <c r="E24" s="3">
        <v>9310</v>
      </c>
      <c r="F24" s="3"/>
    </row>
    <row r="25" spans="1:6" ht="14.25">
      <c r="A25" s="3">
        <v>2060404</v>
      </c>
      <c r="B25" s="3" t="s">
        <v>41</v>
      </c>
      <c r="C25" s="3">
        <v>5950</v>
      </c>
      <c r="D25" s="3"/>
      <c r="E25" s="3">
        <v>5950</v>
      </c>
      <c r="F25" s="3"/>
    </row>
    <row r="26" spans="1:6" ht="14.25">
      <c r="A26" s="3">
        <v>2060499</v>
      </c>
      <c r="B26" s="3" t="s">
        <v>42</v>
      </c>
      <c r="C26" s="3">
        <v>620</v>
      </c>
      <c r="D26" s="3"/>
      <c r="E26" s="3">
        <v>620</v>
      </c>
      <c r="F26" s="3"/>
    </row>
    <row r="27" spans="1:6" ht="14.25">
      <c r="A27" s="3">
        <v>20605</v>
      </c>
      <c r="B27" s="3" t="s">
        <v>43</v>
      </c>
      <c r="C27" s="3">
        <f>SUM(C28:C31)</f>
        <v>4685.76</v>
      </c>
      <c r="D27" s="3">
        <f>SUM(D28:D31)</f>
        <v>980.76</v>
      </c>
      <c r="E27" s="3">
        <f>SUM(E28:E31)</f>
        <v>3705</v>
      </c>
      <c r="F27" s="3"/>
    </row>
    <row r="28" spans="1:6" ht="14.25">
      <c r="A28" s="3">
        <v>2060501</v>
      </c>
      <c r="B28" s="3" t="s">
        <v>44</v>
      </c>
      <c r="C28" s="3">
        <v>980.76</v>
      </c>
      <c r="D28" s="3">
        <v>980.76</v>
      </c>
      <c r="E28" s="3"/>
      <c r="F28" s="3"/>
    </row>
    <row r="29" spans="1:6" ht="14.25">
      <c r="A29" s="3">
        <v>2060502</v>
      </c>
      <c r="B29" s="3" t="s">
        <v>45</v>
      </c>
      <c r="C29" s="3">
        <v>35</v>
      </c>
      <c r="D29" s="3"/>
      <c r="E29" s="3">
        <v>35</v>
      </c>
      <c r="F29" s="3"/>
    </row>
    <row r="30" spans="1:6" ht="14.25">
      <c r="A30" s="3">
        <v>2060503</v>
      </c>
      <c r="B30" s="3" t="s">
        <v>46</v>
      </c>
      <c r="C30" s="3">
        <v>1520</v>
      </c>
      <c r="D30" s="3"/>
      <c r="E30" s="3">
        <v>1520</v>
      </c>
      <c r="F30" s="3"/>
    </row>
    <row r="31" spans="1:6" ht="14.25">
      <c r="A31" s="3">
        <v>2060599</v>
      </c>
      <c r="B31" s="3" t="s">
        <v>47</v>
      </c>
      <c r="C31" s="3">
        <v>2150</v>
      </c>
      <c r="D31" s="3"/>
      <c r="E31" s="3">
        <v>2150</v>
      </c>
      <c r="F31" s="3"/>
    </row>
    <row r="32" spans="1:6" ht="14.25">
      <c r="A32" s="3">
        <v>20608</v>
      </c>
      <c r="B32" s="3" t="s">
        <v>48</v>
      </c>
      <c r="C32" s="3">
        <f>SUM(C33:C35)</f>
        <v>1620</v>
      </c>
      <c r="D32" s="3">
        <f>SUM(D33:D35)</f>
        <v>0</v>
      </c>
      <c r="E32" s="3">
        <f>SUM(E33:E35)</f>
        <v>1620</v>
      </c>
      <c r="F32" s="3"/>
    </row>
    <row r="33" spans="1:6" ht="14.25">
      <c r="A33" s="3">
        <v>2060801</v>
      </c>
      <c r="B33" s="3" t="s">
        <v>49</v>
      </c>
      <c r="C33" s="3">
        <v>20</v>
      </c>
      <c r="D33" s="3"/>
      <c r="E33" s="3">
        <v>20</v>
      </c>
      <c r="F33" s="3"/>
    </row>
    <row r="34" spans="1:6" ht="14.25">
      <c r="A34" s="3">
        <v>2060802</v>
      </c>
      <c r="B34" s="3" t="s">
        <v>50</v>
      </c>
      <c r="C34" s="3">
        <v>1550</v>
      </c>
      <c r="D34" s="3"/>
      <c r="E34" s="3">
        <v>1550</v>
      </c>
      <c r="F34" s="3"/>
    </row>
    <row r="35" spans="1:6" ht="14.25">
      <c r="A35" s="3">
        <v>2060899</v>
      </c>
      <c r="B35" s="3" t="s">
        <v>51</v>
      </c>
      <c r="C35" s="3">
        <v>50</v>
      </c>
      <c r="D35" s="3"/>
      <c r="E35" s="3">
        <v>50</v>
      </c>
      <c r="F35" s="3"/>
    </row>
    <row r="36" spans="1:6" ht="14.25">
      <c r="A36" s="3">
        <v>20699</v>
      </c>
      <c r="B36" s="3" t="s">
        <v>52</v>
      </c>
      <c r="C36" s="3">
        <f>SUM(C37:C38)</f>
        <v>2365.24</v>
      </c>
      <c r="D36" s="3">
        <f>SUM(D37:D38)</f>
        <v>0</v>
      </c>
      <c r="E36" s="3">
        <f>SUM(E37:E38)</f>
        <v>2365.24</v>
      </c>
      <c r="F36" s="3"/>
    </row>
    <row r="37" spans="1:6" ht="14.25">
      <c r="A37" s="3">
        <v>2069901</v>
      </c>
      <c r="B37" s="3" t="s">
        <v>53</v>
      </c>
      <c r="C37" s="3">
        <v>700</v>
      </c>
      <c r="D37" s="3"/>
      <c r="E37" s="3">
        <v>700</v>
      </c>
      <c r="F37" s="3"/>
    </row>
    <row r="38" spans="1:6" ht="14.25">
      <c r="A38" s="3">
        <v>2069903</v>
      </c>
      <c r="B38" s="3" t="s">
        <v>54</v>
      </c>
      <c r="C38" s="3">
        <v>1665.24</v>
      </c>
      <c r="D38" s="3"/>
      <c r="E38" s="3">
        <v>1665.24</v>
      </c>
      <c r="F38" s="3"/>
    </row>
    <row r="39" spans="1:6" ht="14.25">
      <c r="A39" s="3">
        <v>208</v>
      </c>
      <c r="B39" s="3" t="s">
        <v>55</v>
      </c>
      <c r="C39" s="3">
        <f>C40</f>
        <v>7507.04</v>
      </c>
      <c r="D39" s="3">
        <f>D40</f>
        <v>7507.04</v>
      </c>
      <c r="E39" s="3">
        <f>E40</f>
        <v>0</v>
      </c>
      <c r="F39" s="3"/>
    </row>
    <row r="40" spans="1:6" ht="14.25">
      <c r="A40" s="3">
        <v>20805</v>
      </c>
      <c r="B40" s="3" t="s">
        <v>56</v>
      </c>
      <c r="C40" s="3">
        <f>SUM(C41:C42)</f>
        <v>7507.04</v>
      </c>
      <c r="D40" s="3">
        <f>SUM(D41:D42)</f>
        <v>7507.04</v>
      </c>
      <c r="E40" s="3">
        <f>SUM(E41:E41)</f>
        <v>0</v>
      </c>
      <c r="F40" s="3"/>
    </row>
    <row r="41" spans="1:6" ht="14.25">
      <c r="A41" s="3">
        <v>2080502</v>
      </c>
      <c r="B41" s="3" t="s">
        <v>22</v>
      </c>
      <c r="C41" s="3">
        <v>7101.36</v>
      </c>
      <c r="D41" s="3">
        <v>7101.36</v>
      </c>
      <c r="E41" s="3"/>
      <c r="F41" s="3"/>
    </row>
    <row r="42" spans="1:6" ht="14.25">
      <c r="A42" s="3">
        <v>2080504</v>
      </c>
      <c r="B42" s="3" t="s">
        <v>65</v>
      </c>
      <c r="C42" s="3">
        <v>405.68</v>
      </c>
      <c r="D42" s="3">
        <v>405.68</v>
      </c>
      <c r="E42" s="3"/>
      <c r="F42" s="3"/>
    </row>
    <row r="43" spans="1:6" ht="14.25">
      <c r="A43" s="3">
        <v>210</v>
      </c>
      <c r="B43" s="3" t="s">
        <v>57</v>
      </c>
      <c r="C43" s="3">
        <f>C44</f>
        <v>326.22999999999996</v>
      </c>
      <c r="D43" s="3">
        <f>D44</f>
        <v>326.22999999999996</v>
      </c>
      <c r="E43" s="3">
        <f>E44</f>
        <v>0</v>
      </c>
      <c r="F43" s="3"/>
    </row>
    <row r="44" spans="1:6" ht="14.25">
      <c r="A44" s="3">
        <v>21005</v>
      </c>
      <c r="B44" s="3" t="s">
        <v>58</v>
      </c>
      <c r="C44" s="3">
        <f>SUM(C45:C46)</f>
        <v>326.22999999999996</v>
      </c>
      <c r="D44" s="3">
        <f>SUM(D45:D46)</f>
        <v>326.22999999999996</v>
      </c>
      <c r="E44" s="3">
        <f>SUM(E45:E46)</f>
        <v>0</v>
      </c>
      <c r="F44" s="3"/>
    </row>
    <row r="45" spans="1:6" ht="14.25">
      <c r="A45" s="3">
        <v>2100501</v>
      </c>
      <c r="B45" s="3" t="s">
        <v>59</v>
      </c>
      <c r="C45" s="3">
        <v>32.4</v>
      </c>
      <c r="D45" s="3">
        <v>32.4</v>
      </c>
      <c r="E45" s="3"/>
      <c r="F45" s="3"/>
    </row>
    <row r="46" spans="1:6" ht="14.25">
      <c r="A46" s="3">
        <v>2100502</v>
      </c>
      <c r="B46" s="3" t="s">
        <v>60</v>
      </c>
      <c r="C46" s="3">
        <v>293.83</v>
      </c>
      <c r="D46" s="3">
        <v>293.83</v>
      </c>
      <c r="E46" s="3"/>
      <c r="F46" s="3"/>
    </row>
    <row r="47" spans="1:6" ht="14.25">
      <c r="A47" s="3"/>
      <c r="B47" s="7" t="s">
        <v>12</v>
      </c>
      <c r="C47" s="3">
        <f>C43+C39+C11+C4</f>
        <v>50466.4</v>
      </c>
      <c r="D47" s="3">
        <f>D43+D39+D11+D4</f>
        <v>15350.039999999999</v>
      </c>
      <c r="E47" s="3">
        <f>E43+E39+E11+E4</f>
        <v>35116.36</v>
      </c>
      <c r="F47" s="3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2011-07-04T02:08:01Z</cp:lastPrinted>
  <dcterms:created xsi:type="dcterms:W3CDTF">1996-12-17T01:32:42Z</dcterms:created>
  <dcterms:modified xsi:type="dcterms:W3CDTF">2011-07-04T02:43:50Z</dcterms:modified>
  <cp:category/>
  <cp:version/>
  <cp:contentType/>
  <cp:contentStatus/>
</cp:coreProperties>
</file>