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资金表" sheetId="1" r:id="rId1"/>
    <sheet name="Sheet3" sheetId="2" r:id="rId2"/>
  </sheets>
  <definedNames>
    <definedName name="_xlnm.Print_Area" localSheetId="0">'资金表'!$A$1:$I$132</definedName>
    <definedName name="_xlnm.Print_Titles" localSheetId="0">'资金表'!$1:$3</definedName>
  </definedNames>
  <calcPr fullCalcOnLoad="1"/>
</workbook>
</file>

<file path=xl/sharedStrings.xml><?xml version="1.0" encoding="utf-8"?>
<sst xmlns="http://schemas.openxmlformats.org/spreadsheetml/2006/main" count="544" uniqueCount="426">
  <si>
    <t>单位：万元</t>
  </si>
  <si>
    <t>项目编号</t>
  </si>
  <si>
    <t>项目名称</t>
  </si>
  <si>
    <t>负责人</t>
  </si>
  <si>
    <t>承担单位</t>
  </si>
  <si>
    <t>计划下达数</t>
  </si>
  <si>
    <t>已下达数</t>
  </si>
  <si>
    <t>本批  下达数</t>
  </si>
  <si>
    <t>起止 年限</t>
  </si>
  <si>
    <t>太原市科技局</t>
  </si>
  <si>
    <t>20140321001-01</t>
  </si>
  <si>
    <t>采煤机设计制造数字化集成与协同</t>
  </si>
  <si>
    <t>郝尚清</t>
  </si>
  <si>
    <t>太重煤机有限公司</t>
  </si>
  <si>
    <t>14-16</t>
  </si>
  <si>
    <t>20140321001-03</t>
  </si>
  <si>
    <t>PDM/ERP系统集成应用研究</t>
  </si>
  <si>
    <t>葛俊山</t>
  </si>
  <si>
    <t>山西智达远科技开发有限公司</t>
  </si>
  <si>
    <t>20140321003-02</t>
  </si>
  <si>
    <t>超宽带混沌雷达在煤矿中实现多目标人体检测关键技术研究</t>
  </si>
  <si>
    <t>施俊鹏</t>
  </si>
  <si>
    <t>山西开盛自动化设备有限公司</t>
  </si>
  <si>
    <t>20140321004-01</t>
  </si>
  <si>
    <t>基于移动车联网的驾驶人智能交通管理服务平台的建设</t>
  </si>
  <si>
    <t>苏鲜枫</t>
  </si>
  <si>
    <t>太原万通伟业科技有限公司</t>
  </si>
  <si>
    <t>20140321005-01</t>
  </si>
  <si>
    <t>激光光干涉阵列式三维位移传感器</t>
  </si>
  <si>
    <t>刘云霄</t>
  </si>
  <si>
    <t>山西中泰科技工程有限公司</t>
  </si>
  <si>
    <t>20140321005-07</t>
  </si>
  <si>
    <t>煤矿安全监管管理系统联网软件</t>
  </si>
  <si>
    <t>赵存会</t>
  </si>
  <si>
    <t>山西精英科技股份有限公司</t>
  </si>
  <si>
    <t>20140321007-03</t>
  </si>
  <si>
    <t>智能卡口中图像大数据分析及分割</t>
  </si>
  <si>
    <t>黄煜</t>
  </si>
  <si>
    <t>山西世恒铁路技术有限公司</t>
  </si>
  <si>
    <t>20140321009-03</t>
  </si>
  <si>
    <t>zpz127煤矿瓦斯抽采管路自动排水装置</t>
  </si>
  <si>
    <t>孟晓辉</t>
  </si>
  <si>
    <t>太原市月辉新技术产业有限公司</t>
  </si>
  <si>
    <t>20140321010-05</t>
  </si>
  <si>
    <t>显屏式电动汽车组合仪表</t>
  </si>
  <si>
    <t>闫永德</t>
  </si>
  <si>
    <t>太原太航汽车电子有限公司</t>
  </si>
  <si>
    <t>20140321013-05</t>
  </si>
  <si>
    <t>蓖麻油基聚酰胺11制备的裂解核心技术研究</t>
  </si>
  <si>
    <t>郑传亮</t>
  </si>
  <si>
    <t>太原中联泽农化工有限公司</t>
  </si>
  <si>
    <t>20140321015-03</t>
  </si>
  <si>
    <t>复配橡胶碳纤维复合材料</t>
  </si>
  <si>
    <t>葛华</t>
  </si>
  <si>
    <t>山西新欣复合材料科技有限公司</t>
  </si>
  <si>
    <t>20140321017-01</t>
  </si>
  <si>
    <t>太阳能生态供热系统</t>
  </si>
  <si>
    <t>韩永辉</t>
  </si>
  <si>
    <t>山西景辉能源科技有限公司</t>
  </si>
  <si>
    <t>20140321017-05</t>
  </si>
  <si>
    <t>储热式真空管集热器太阳能系统</t>
  </si>
  <si>
    <t>郭晋锋</t>
  </si>
  <si>
    <t>太原市东煜阳光太阳能工程有限公司</t>
  </si>
  <si>
    <t>20140321019-02</t>
  </si>
  <si>
    <t>电力能源优化智能监管平台及设备关键技术开发</t>
  </si>
  <si>
    <t>孙元喜</t>
  </si>
  <si>
    <t>山西玛斯特科技股份有限公司</t>
  </si>
  <si>
    <t>20140321019-03</t>
  </si>
  <si>
    <t>电力数据中心动力环境监控系统</t>
  </si>
  <si>
    <t>李爱生</t>
  </si>
  <si>
    <t>太原市宏大发展有限公司</t>
  </si>
  <si>
    <t>20140321019-04</t>
  </si>
  <si>
    <t>输配电线路远程智能巡线机器人</t>
  </si>
  <si>
    <t>王新峰</t>
  </si>
  <si>
    <t>山西欧亚美电力科技有限公司</t>
  </si>
  <si>
    <t>20140321022-01</t>
  </si>
  <si>
    <t>循环流化床锅炉烟气脱硫脱硝技术</t>
  </si>
  <si>
    <t>范彦军</t>
  </si>
  <si>
    <t>太原锅炉集团有限公司</t>
  </si>
  <si>
    <t>大同市科技局</t>
  </si>
  <si>
    <t>20140321010-04</t>
  </si>
  <si>
    <t>发动机智能监测仪</t>
  </si>
  <si>
    <t>刘清</t>
  </si>
  <si>
    <t>大同市佰盛科技有限公司</t>
  </si>
  <si>
    <t>20140321011-01</t>
  </si>
  <si>
    <t>新型矿用隔爆兼本质型变频软起动器</t>
  </si>
  <si>
    <t>王春明</t>
  </si>
  <si>
    <t>大同市百易通科技发展有限公司</t>
  </si>
  <si>
    <t>20140321015-02</t>
  </si>
  <si>
    <t>聚氨酯高密部件在军工民用领域的应用推广</t>
  </si>
  <si>
    <t>赵满</t>
  </si>
  <si>
    <t>山西凌云聚氨酯有限公司</t>
  </si>
  <si>
    <t>20140321020-02</t>
  </si>
  <si>
    <t>苦荞芸香苷精制</t>
  </si>
  <si>
    <t>韩二金</t>
  </si>
  <si>
    <t>山西春阳生物科技有限公司</t>
  </si>
  <si>
    <t>长治市科技局</t>
  </si>
  <si>
    <t>20140321010-01</t>
  </si>
  <si>
    <t>德国MAN系列汽车半轴研发</t>
  </si>
  <si>
    <t>冯世平</t>
  </si>
  <si>
    <t>长治市中天汽车半轴有限公司</t>
  </si>
  <si>
    <t>20140321012-02</t>
  </si>
  <si>
    <t>显示器背光及室内照明用白光LED封装器件研究</t>
  </si>
  <si>
    <t>杨悟铭</t>
  </si>
  <si>
    <t>长治高科产业投资有限公司</t>
  </si>
  <si>
    <t>微电机专用磁粉的制备</t>
  </si>
  <si>
    <t>杨云岗</t>
  </si>
  <si>
    <t>山西国磁磁业有限公司</t>
  </si>
  <si>
    <t>GRGDGSH肽-PEG-去细胞瓣复合物在生物反应器内构建人工心脏瓣膜</t>
  </si>
  <si>
    <t>陆保忠</t>
  </si>
  <si>
    <t>长治市澜沧生物科技有限公司</t>
  </si>
  <si>
    <t>300-500KW双循环低温余热发电成套设备研究与开发</t>
  </si>
  <si>
    <t>穆永超</t>
  </si>
  <si>
    <t>山西易通环能科技集团有限公司</t>
  </si>
  <si>
    <t>晋城市科技局</t>
  </si>
  <si>
    <t>20140321009-04</t>
  </si>
  <si>
    <t>CMS2-700/75煤矿用防突钻车</t>
  </si>
  <si>
    <t>尚进军</t>
  </si>
  <si>
    <t>山西天巨重工机械有限公司</t>
  </si>
  <si>
    <t>20140321017-03</t>
  </si>
  <si>
    <t>大容量锂离子动力电池的产业化研究</t>
  </si>
  <si>
    <t>杨春巍</t>
  </si>
  <si>
    <t>高平唐一新能源科技有限公司</t>
  </si>
  <si>
    <t>20140321017-04</t>
  </si>
  <si>
    <t>北极狐太阳能路灯照明系统研发</t>
  </si>
  <si>
    <t>刘辉</t>
  </si>
  <si>
    <t>山西乐百利特科技有限责任公司</t>
  </si>
  <si>
    <t>20140321018-04</t>
  </si>
  <si>
    <t>高效低排放生物质成型燃料及炉具开发与应用</t>
  </si>
  <si>
    <t>陈瑞全</t>
  </si>
  <si>
    <t>陵川县惠民新能源开发有限公司</t>
  </si>
  <si>
    <t>晋中市科技局</t>
  </si>
  <si>
    <t>20140321008-01</t>
  </si>
  <si>
    <t>大型钢结构网架智能液压同步控制系统及整体顶升成套设备</t>
  </si>
  <si>
    <t>李荣福</t>
  </si>
  <si>
    <t>山西经天钢结构有限公司</t>
  </si>
  <si>
    <t>20140321011-02</t>
  </si>
  <si>
    <t>节能皮带轮减速器</t>
  </si>
  <si>
    <t>梁新文</t>
  </si>
  <si>
    <t>山西省平遥减速器有限责任公司</t>
  </si>
  <si>
    <t>20140321013-01</t>
  </si>
  <si>
    <t>改性聚四氟乙烯分散乳液的研制</t>
  </si>
  <si>
    <t>车延超</t>
  </si>
  <si>
    <t>山西福诺欧新材料科技股份有限公司</t>
  </si>
  <si>
    <t>20140321015-01</t>
  </si>
  <si>
    <t>阻燃硅橡胶电缆料的研究与开发</t>
  </si>
  <si>
    <t>张晨</t>
  </si>
  <si>
    <t>山西三佳新能源科技集团有限公司</t>
  </si>
  <si>
    <t>20140321018-01</t>
  </si>
  <si>
    <t>生物质炭（气）化、净化设备技术攻关</t>
  </si>
  <si>
    <t>金世富</t>
  </si>
  <si>
    <t>山西序然秸秆能源科技有限公司</t>
  </si>
  <si>
    <t>阳泉市科技局</t>
  </si>
  <si>
    <t>20140321008-05</t>
  </si>
  <si>
    <t>激光一体化高级无焊接技术的应用与研究</t>
  </si>
  <si>
    <t>李生泉</t>
  </si>
  <si>
    <t>阳泉市麟豪机械制造有限责任公司</t>
  </si>
  <si>
    <t>20140321009-05</t>
  </si>
  <si>
    <t>井下运输大巷列车提速系统研究与应用</t>
  </si>
  <si>
    <t>李伟林</t>
  </si>
  <si>
    <t>阳泉煤业（集团）有限责任公司</t>
  </si>
  <si>
    <t>20140321017-06</t>
  </si>
  <si>
    <t>铅炭超级电池的研制</t>
  </si>
  <si>
    <t>梁福明</t>
  </si>
  <si>
    <t>阳煤集团山西吉天利科技有限公司</t>
  </si>
  <si>
    <t>临汾市科技局</t>
  </si>
  <si>
    <t>20140321001-02</t>
  </si>
  <si>
    <t>铝制瓶盖生产自动化控制与资源管理信息化的研究</t>
  </si>
  <si>
    <t>侯卫</t>
  </si>
  <si>
    <t>山西亚华制盖有限公司</t>
  </si>
  <si>
    <t>20140321008-06</t>
  </si>
  <si>
    <t>整体插装式手动换向阀</t>
  </si>
  <si>
    <t>吴俊</t>
  </si>
  <si>
    <t>山西平阳广日机电有限公司</t>
  </si>
  <si>
    <t>20140321009-01</t>
  </si>
  <si>
    <t>煤矿用多功能液压锚杆钻车研究开发</t>
  </si>
  <si>
    <t>孙国庆</t>
  </si>
  <si>
    <t>霍州煤电集团鑫钜煤机装备制造有限责任公司</t>
  </si>
  <si>
    <t>20140321020-06</t>
  </si>
  <si>
    <t>新型高效C02超临界连续萃取核桃油技术</t>
  </si>
  <si>
    <t>王向东</t>
  </si>
  <si>
    <t>山西晋西核桃食品有限公司</t>
  </si>
  <si>
    <t>运城市科技局</t>
  </si>
  <si>
    <t>20140321003-04</t>
  </si>
  <si>
    <t>主通风机智能切换、测试机诊断系统</t>
  </si>
  <si>
    <t>董明洪</t>
  </si>
  <si>
    <t>山西渝煤科安运风机有限公司</t>
  </si>
  <si>
    <t>20140321004-03</t>
  </si>
  <si>
    <t>智能双秤台防作弊公路车辆不停车超限检测设备</t>
  </si>
  <si>
    <t>畅福善</t>
  </si>
  <si>
    <t>山西国强科技发展有限公司</t>
  </si>
  <si>
    <t>20140321004-04</t>
  </si>
  <si>
    <t>环保地理信息物联网管理系统</t>
  </si>
  <si>
    <t>朱建勤</t>
  </si>
  <si>
    <t>山西鑫华翔科技发展有限公司</t>
  </si>
  <si>
    <t>20140321013-06</t>
  </si>
  <si>
    <t>新型混凝土复合密实抗磨防腐剂的研制开发</t>
  </si>
  <si>
    <t>冯选冰</t>
  </si>
  <si>
    <r>
      <t>山西永红建材化工有限公司</t>
    </r>
    <r>
      <rPr>
        <sz val="12"/>
        <rFont val="Arial"/>
        <family val="2"/>
      </rPr>
      <t> </t>
    </r>
  </si>
  <si>
    <t>吕梁市科技局</t>
  </si>
  <si>
    <t>20140321010-03</t>
  </si>
  <si>
    <t>耐磨铸铁件综合节能制造技术</t>
  </si>
  <si>
    <t>张海平</t>
  </si>
  <si>
    <t>山西天铸铸造有限公司</t>
  </si>
  <si>
    <t>20140321011-05</t>
  </si>
  <si>
    <t>荣泰煤矿柔模混凝土沿空留巷技术应用研究</t>
  </si>
  <si>
    <t>毛国力</t>
  </si>
  <si>
    <t>山西吕梁离石金晖荣泰煤业有限公司</t>
  </si>
  <si>
    <t>20140321020-03</t>
  </si>
  <si>
    <t>耐高温乳糖酶的研发与应用</t>
  </si>
  <si>
    <t>徐亲民</t>
  </si>
  <si>
    <t>山西恩泽生物技术有限公司</t>
  </si>
  <si>
    <t>朔州市科技局</t>
  </si>
  <si>
    <t>20140321017-02</t>
  </si>
  <si>
    <t>基于Al-p+发射极的n型背结太阳能电池技术</t>
  </si>
  <si>
    <t>张志成</t>
  </si>
  <si>
    <t>山西晶都太阳能电力有限公司</t>
  </si>
  <si>
    <t>20140321022-02</t>
  </si>
  <si>
    <t>循环流化床锅炉炉膛清焦技术研究</t>
  </si>
  <si>
    <t>苏铁熊</t>
  </si>
  <si>
    <t>中北大学（朔州校区）</t>
  </si>
  <si>
    <t>忻州市科技局</t>
  </si>
  <si>
    <t>20140321013-03</t>
  </si>
  <si>
    <t>分子筛吸附制取焦化甲苯的研究</t>
  </si>
  <si>
    <t>曾爱武</t>
  </si>
  <si>
    <t>山西侨友化工有限公司</t>
  </si>
  <si>
    <t>太原高新区管委会</t>
  </si>
  <si>
    <t>20140321003-03</t>
  </si>
  <si>
    <t>基于嵌入式LINUX操作系统的高压开关柜状态在线监测仪</t>
  </si>
  <si>
    <t>杨世强</t>
  </si>
  <si>
    <t>太原世诺科技有限公司</t>
  </si>
  <si>
    <t>20140321005-05</t>
  </si>
  <si>
    <t>基于物联网及3G技术的现代物流智能化信息平台</t>
  </si>
  <si>
    <t>杜磊</t>
  </si>
  <si>
    <t>山西宇轩伟业科技有限公司</t>
  </si>
  <si>
    <t>20140321005-06</t>
  </si>
  <si>
    <t>基于物联网的消防设施综合监控管理系统研发及应用</t>
  </si>
  <si>
    <t>沈杰</t>
  </si>
  <si>
    <t>山西通威消防电子有限公司</t>
  </si>
  <si>
    <t>20140321011-06</t>
  </si>
  <si>
    <t>抢险救援智能呼吸器检测仪</t>
  </si>
  <si>
    <t>李新年</t>
  </si>
  <si>
    <t>山西虹安科技股份有限公司</t>
  </si>
  <si>
    <t>20140321014-03</t>
  </si>
  <si>
    <t>大功率LED镀铜陶瓷散热基板研发项目</t>
  </si>
  <si>
    <t>薛文瑞</t>
  </si>
  <si>
    <t>山西中能盈创科技有限公司</t>
  </si>
  <si>
    <t>太原经济技术开发区管理委员会</t>
  </si>
  <si>
    <t>20140321008-07</t>
  </si>
  <si>
    <t>扁平电缆焊接板注塑-冲压缝合模具的自主创新研究开发</t>
  </si>
  <si>
    <t>郝晋生</t>
  </si>
  <si>
    <t>山西海科迪机械技术有限公司</t>
  </si>
  <si>
    <t>省教育厅</t>
  </si>
  <si>
    <t>20140321003-05</t>
  </si>
  <si>
    <t>煤矿井下爆破炮眼快速封堵技术的研究</t>
  </si>
  <si>
    <t>宁掌玄</t>
  </si>
  <si>
    <t>山西大同大学</t>
  </si>
  <si>
    <t>20140321013-02</t>
  </si>
  <si>
    <t>合成1,4-丁炔二醇炔化催化剂的研究开发</t>
  </si>
  <si>
    <t>张鸿喜</t>
  </si>
  <si>
    <t>山西大学</t>
  </si>
  <si>
    <t>20140321020-01</t>
  </si>
  <si>
    <t>山西老陈醋机械化发酵工艺与品质提升技术的研究</t>
  </si>
  <si>
    <t>杨小兰</t>
  </si>
  <si>
    <t>20140321003-06</t>
  </si>
  <si>
    <t>基于物联网体系结构的煤矿井下设备健康管理系统</t>
  </si>
  <si>
    <t>乔钢柱</t>
  </si>
  <si>
    <t>太原科技大学</t>
  </si>
  <si>
    <t>20140321004-02</t>
  </si>
  <si>
    <t>基于减量化塔式停车系统研发</t>
  </si>
  <si>
    <t>徐格宁</t>
  </si>
  <si>
    <t>20140321008-04</t>
  </si>
  <si>
    <t>新型柔性可控磁场大转矩直驱电动机及其在重大装备上的应用研究</t>
  </si>
  <si>
    <t>孟文俊</t>
  </si>
  <si>
    <t>20140321008-08</t>
  </si>
  <si>
    <t>镁合金管材可控张力热连轧工艺与设备开发</t>
  </si>
  <si>
    <t>双远华</t>
  </si>
  <si>
    <t>20140321014-04</t>
  </si>
  <si>
    <t>新型高强、高韧镁合金在轮椅上的应用开发</t>
  </si>
  <si>
    <t>张代东</t>
  </si>
  <si>
    <t>20140321022-04</t>
  </si>
  <si>
    <t>沥青拌合加热系统的节能减排关键技术</t>
  </si>
  <si>
    <t>贾志绚</t>
  </si>
  <si>
    <t>20140321002-01</t>
  </si>
  <si>
    <t>基于脑网络抑郁症辅助诊断系统的研究与应用</t>
  </si>
  <si>
    <t>相洁</t>
  </si>
  <si>
    <t>太原理工大学</t>
  </si>
  <si>
    <t>20140321003-01</t>
  </si>
  <si>
    <t>面向煤矿岩体变形和巷道温度检测的混沌时域反射分布式传感系统</t>
  </si>
  <si>
    <t>张明江</t>
  </si>
  <si>
    <t>20140321008-02</t>
  </si>
  <si>
    <t>新型分布式流量按需匹配电液控制技术及其在工程机械中的应用</t>
  </si>
  <si>
    <t>权龙</t>
  </si>
  <si>
    <t>20140321012-01</t>
  </si>
  <si>
    <t>蓝光增透黄+B45光增反膜和荧光粉整体涂覆的高效白光LED芯片技术</t>
  </si>
  <si>
    <t>贾虎生</t>
  </si>
  <si>
    <t>20140321013-04</t>
  </si>
  <si>
    <t>异养硝化复合菌的构建和应用研究</t>
  </si>
  <si>
    <t>刘玉香</t>
  </si>
  <si>
    <t>20140321014-02</t>
  </si>
  <si>
    <t>电磁场对锰合金结晶粒化成型机理研究</t>
  </si>
  <si>
    <t>蔚晓嘉</t>
  </si>
  <si>
    <t>20140321018-02</t>
  </si>
  <si>
    <t>兆瓦级直驱风力发电机组关键部件智能优化设计及可靠性方法研究</t>
  </si>
  <si>
    <t>程珩</t>
  </si>
  <si>
    <t>20140321018-05</t>
  </si>
  <si>
    <t>高性能煤沥青水桨制备及应用研究</t>
  </si>
  <si>
    <t>魏文珑</t>
  </si>
  <si>
    <t>20140321018-06</t>
  </si>
  <si>
    <t>CH4-CO2重整制合成气大型装备研制及产业化技术研究</t>
  </si>
  <si>
    <t>张永发</t>
  </si>
  <si>
    <t>20140321008-03</t>
  </si>
  <si>
    <t>弧形方孔切削加工工艺研究及专用设备研制</t>
  </si>
  <si>
    <t>关世玺</t>
  </si>
  <si>
    <t>中北大学</t>
  </si>
  <si>
    <t>20140321010-02</t>
  </si>
  <si>
    <t>汽车轮毂内部缺陷的X射线自动检测系统研究</t>
  </si>
  <si>
    <t>王明泉</t>
  </si>
  <si>
    <t>20140321014-01</t>
  </si>
  <si>
    <t>高强铝合金阶梯形工件精确挤压成形技术</t>
  </si>
  <si>
    <t>张治民</t>
  </si>
  <si>
    <t>中北睿智精诚科技有限公司</t>
  </si>
  <si>
    <t>省科技厅</t>
  </si>
  <si>
    <t>20140321015-04</t>
  </si>
  <si>
    <t>白酒催熟专用陶瓷体</t>
  </si>
  <si>
    <t>曹毅轩</t>
  </si>
  <si>
    <t>山西省玻璃陶瓷科学研究所</t>
  </si>
  <si>
    <t>20140321006-02</t>
  </si>
  <si>
    <t>科技项目信息综合管理系统研究与应用</t>
  </si>
  <si>
    <t>吕盛槐</t>
  </si>
  <si>
    <t>山西省科学技术厅信息中心</t>
  </si>
  <si>
    <t>20140321005-02</t>
  </si>
  <si>
    <t>水资源管控物联网传感器技术研发</t>
  </si>
  <si>
    <t>田广东</t>
  </si>
  <si>
    <t>山西恒瑞金墒科技有限公司</t>
  </si>
  <si>
    <t>20140321002-02</t>
  </si>
  <si>
    <t>变造机车VIN码超声检测方法与应用研究</t>
  </si>
  <si>
    <t>韩志毅</t>
  </si>
  <si>
    <t>太原市公安局</t>
  </si>
  <si>
    <t>省经信委</t>
  </si>
  <si>
    <t>20140321005-03</t>
  </si>
  <si>
    <t>基于LTCC的小型精密力传感器制作技术研究</t>
  </si>
  <si>
    <t>李有成</t>
  </si>
  <si>
    <t>中国电子科技集团公司第二研究所</t>
  </si>
  <si>
    <t>20140321007-02</t>
  </si>
  <si>
    <t>工业云信息服务平台开发及应用建设</t>
  </si>
  <si>
    <t>来卫东</t>
  </si>
  <si>
    <t>山西同昌信息技术实业有限公司</t>
  </si>
  <si>
    <t>20140321019-01</t>
  </si>
  <si>
    <t>智能电网广域动态监控系统</t>
  </si>
  <si>
    <t>赵巧英</t>
  </si>
  <si>
    <t>山西七星科技有限公司</t>
  </si>
  <si>
    <t>省国资委</t>
  </si>
  <si>
    <t>20140321009-02</t>
  </si>
  <si>
    <t>新型短壁大采高采煤机研制</t>
  </si>
  <si>
    <t>赵喜增</t>
  </si>
  <si>
    <t>山西晋煤集团金鼎煤机矿业有限责任公司</t>
  </si>
  <si>
    <t>20140321011-03</t>
  </si>
  <si>
    <t>新型高强度采煤机电缆的研究</t>
  </si>
  <si>
    <t>燕建军</t>
  </si>
  <si>
    <t>晋城宇光实业有限公司</t>
  </si>
  <si>
    <t>20140321005-04</t>
  </si>
  <si>
    <t>基于物联网的现场环境监测平台</t>
  </si>
  <si>
    <t>李江</t>
  </si>
  <si>
    <t>太原云帆伟业科技有限公司</t>
  </si>
  <si>
    <t>20140321020-05</t>
  </si>
  <si>
    <t>中药新药前列舒清颗粒的研发</t>
  </si>
  <si>
    <t>贺婕</t>
  </si>
  <si>
    <t>山西恒涤堂生物科技有限公司</t>
  </si>
  <si>
    <t>20140321014-05</t>
  </si>
  <si>
    <t>超级不锈钢连铸工艺和修磨工艺研究</t>
  </si>
  <si>
    <t>刘亮</t>
  </si>
  <si>
    <t>山西太钢不锈钢股份有限公司</t>
  </si>
  <si>
    <t>省环保厅</t>
  </si>
  <si>
    <t>20140321007-01</t>
  </si>
  <si>
    <t>基于HRX-GIS的环境影响智能决策云服务平台</t>
  </si>
  <si>
    <t>张辉</t>
  </si>
  <si>
    <t>山西华瑞鑫环保科技有限公司</t>
  </si>
  <si>
    <t>20140321022-03</t>
  </si>
  <si>
    <t>脱碳煤矸石活化技术研究及利用</t>
  </si>
  <si>
    <t>张志峰</t>
  </si>
  <si>
    <t>山西省生态环境研究中心</t>
  </si>
  <si>
    <t>省煤炭厅</t>
  </si>
  <si>
    <t>20140321025-01</t>
  </si>
  <si>
    <t>全封闭自然能源循环绿色住宅设计研发</t>
  </si>
  <si>
    <t>赵星明</t>
  </si>
  <si>
    <t>煤炭工业太原设计研究院</t>
  </si>
  <si>
    <t>省住房和城乡建设厅</t>
  </si>
  <si>
    <t>机场场道工程道槽区高填方施工沉降稳定与施工技术研究</t>
  </si>
  <si>
    <t>李保华</t>
  </si>
  <si>
    <t>山西机械化建设集团公司</t>
  </si>
  <si>
    <t>20140321025-02</t>
  </si>
  <si>
    <t>BRB防屈曲支撑研制及工程应用关键技术研究</t>
  </si>
  <si>
    <t>赖忠毅</t>
  </si>
  <si>
    <t>山西省建筑设计研究院</t>
  </si>
  <si>
    <t>省食品药品监督管理局</t>
  </si>
  <si>
    <t>20140321020-04</t>
  </si>
  <si>
    <t>解郁调胃胶囊的研究与开发</t>
  </si>
  <si>
    <t>冯五金</t>
  </si>
  <si>
    <t>山西仁源堂药业有限公司</t>
  </si>
  <si>
    <t>省质量技术监督局</t>
  </si>
  <si>
    <t>20140321011-04</t>
  </si>
  <si>
    <t>通风机能源效率计量检测装置研制</t>
  </si>
  <si>
    <t>韩建书</t>
  </si>
  <si>
    <t>山西省计量科学研究院</t>
  </si>
  <si>
    <t>省科学技术协会</t>
  </si>
  <si>
    <t>20140321006-01</t>
  </si>
  <si>
    <t>基于新闻媒体模式下的科技信息服务系统</t>
  </si>
  <si>
    <t>赵国旗</t>
  </si>
  <si>
    <t>山西科技新闻出版传媒集团</t>
  </si>
  <si>
    <t>省民族宗教事务局</t>
  </si>
  <si>
    <t>20140321006-03</t>
  </si>
  <si>
    <t>基于SOA的省宗教局电子政务内网建设</t>
  </si>
  <si>
    <t>胡晨光</t>
  </si>
  <si>
    <t>山西省民族宗教文化交流服务中心</t>
  </si>
  <si>
    <t>中国科学院山西煤炭化学研究所</t>
  </si>
  <si>
    <t>20140321018-03</t>
  </si>
  <si>
    <t>用于光热发电管的高性能增透膜批量制备技术</t>
  </si>
  <si>
    <t>徐耀</t>
  </si>
  <si>
    <t>中国日用化学工业研究院</t>
  </si>
  <si>
    <t>20140321013-07</t>
  </si>
  <si>
    <t>环保型复合镁铝阻燃剂的开发及应用</t>
  </si>
  <si>
    <t>宋鹏</t>
  </si>
  <si>
    <t>合计</t>
  </si>
  <si>
    <t>山西省2014年科学技术发展计划（工业）项目资金表</t>
  </si>
  <si>
    <t>验收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</si>
</sst>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name val="Arial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9"/>
      <name val="宋体"/>
      <family val="0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2"/>
      <color indexed="12"/>
      <name val="仿宋_GB2312"/>
      <family val="3"/>
    </font>
    <font>
      <sz val="18"/>
      <name val="黑体"/>
      <family val="0"/>
    </font>
    <font>
      <b/>
      <sz val="11"/>
      <name val="仿宋_GB2312"/>
      <family val="3"/>
    </font>
    <font>
      <sz val="12"/>
      <name val="黑体"/>
      <family val="0"/>
    </font>
    <font>
      <b/>
      <sz val="12"/>
      <name val="黑体"/>
      <family val="0"/>
    </font>
    <font>
      <sz val="11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12" fillId="16" borderId="8" applyNumberFormat="0" applyAlignment="0" applyProtection="0"/>
    <xf numFmtId="0" fontId="5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5" fillId="0" borderId="10" xfId="40" applyNumberFormat="1" applyFont="1" applyFill="1" applyBorder="1" applyAlignment="1">
      <alignment horizontal="left" vertical="center" wrapText="1"/>
      <protection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 shrinkToFit="1"/>
    </xf>
    <xf numFmtId="0" fontId="28" fillId="0" borderId="10" xfId="40" applyNumberFormat="1" applyFont="1" applyFill="1" applyBorder="1" applyAlignment="1">
      <alignment horizontal="center" vertical="center" wrapText="1"/>
      <protection/>
    </xf>
    <xf numFmtId="0" fontId="25" fillId="0" borderId="10" xfId="40" applyNumberFormat="1" applyFont="1" applyFill="1" applyBorder="1" applyAlignment="1">
      <alignment horizontal="center" vertical="center" wrapText="1"/>
      <protection/>
    </xf>
    <xf numFmtId="0" fontId="25" fillId="0" borderId="10" xfId="40" applyNumberFormat="1" applyFont="1" applyFill="1" applyBorder="1" applyAlignment="1">
      <alignment vertical="center" wrapText="1"/>
      <protection/>
    </xf>
    <xf numFmtId="0" fontId="23" fillId="0" borderId="10" xfId="41" applyNumberFormat="1" applyFont="1" applyFill="1" applyBorder="1" applyAlignment="1">
      <alignment horizontal="center" vertical="center" wrapText="1"/>
      <protection/>
    </xf>
    <xf numFmtId="0" fontId="25" fillId="0" borderId="13" xfId="40" applyNumberFormat="1" applyFont="1" applyFill="1" applyBorder="1" applyAlignment="1">
      <alignment horizontal="left" vertical="center" wrapText="1"/>
      <protection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0" xfId="41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 shrinkToFi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4" fillId="0" borderId="10" xfId="40" applyNumberFormat="1" applyFont="1" applyFill="1" applyBorder="1" applyAlignment="1">
      <alignment horizontal="left" vertical="center" wrapText="1"/>
      <protection/>
    </xf>
    <xf numFmtId="0" fontId="24" fillId="0" borderId="10" xfId="44" applyNumberFormat="1" applyFont="1" applyFill="1" applyBorder="1" applyAlignment="1">
      <alignment horizontal="center" vertical="center" wrapText="1"/>
      <protection/>
    </xf>
    <xf numFmtId="0" fontId="25" fillId="0" borderId="13" xfId="40" applyNumberFormat="1" applyFont="1" applyFill="1" applyBorder="1" applyAlignment="1">
      <alignment vertical="center" wrapText="1"/>
      <protection/>
    </xf>
    <xf numFmtId="0" fontId="23" fillId="0" borderId="10" xfId="40" applyNumberFormat="1" applyFont="1" applyFill="1" applyBorder="1" applyAlignment="1">
      <alignment horizontal="center" vertical="center" wrapText="1"/>
      <protection/>
    </xf>
    <xf numFmtId="0" fontId="24" fillId="0" borderId="10" xfId="40" applyFont="1" applyFill="1" applyBorder="1" applyAlignment="1">
      <alignment horizontal="left" vertical="center" wrapText="1"/>
      <protection/>
    </xf>
    <xf numFmtId="0" fontId="25" fillId="0" borderId="10" xfId="40" applyFont="1" applyFill="1" applyBorder="1" applyAlignment="1">
      <alignment horizontal="center" vertical="center" wrapText="1"/>
      <protection/>
    </xf>
    <xf numFmtId="0" fontId="25" fillId="0" borderId="10" xfId="40" applyFont="1" applyFill="1" applyBorder="1" applyAlignment="1">
      <alignment horizontal="left" vertical="center" wrapText="1"/>
      <protection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/>
    </xf>
    <xf numFmtId="0" fontId="24" fillId="0" borderId="10" xfId="40" applyNumberFormat="1" applyFont="1" applyFill="1" applyBorder="1" applyAlignment="1">
      <alignment horizontal="center" vertical="center" wrapText="1"/>
      <protection/>
    </xf>
    <xf numFmtId="0" fontId="23" fillId="0" borderId="10" xfId="40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44" applyNumberFormat="1" applyFont="1" applyFill="1" applyBorder="1" applyAlignment="1">
      <alignment horizontal="center" vertical="center" wrapText="1"/>
      <protection/>
    </xf>
    <xf numFmtId="0" fontId="25" fillId="0" borderId="10" xfId="40" applyFont="1" applyFill="1" applyBorder="1" applyAlignment="1" applyProtection="1">
      <alignment horizontal="left" vertical="center" wrapText="1"/>
      <protection locked="0"/>
    </xf>
    <xf numFmtId="0" fontId="25" fillId="0" borderId="13" xfId="40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4" fillId="0" borderId="10" xfId="40" applyFont="1" applyFill="1" applyBorder="1" applyAlignment="1" applyProtection="1">
      <alignment horizontal="left" vertical="center" wrapText="1"/>
      <protection locked="0"/>
    </xf>
    <xf numFmtId="0" fontId="29" fillId="0" borderId="14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/>
    </xf>
    <xf numFmtId="0" fontId="24" fillId="0" borderId="10" xfId="42" applyNumberFormat="1" applyFont="1" applyFill="1" applyBorder="1" applyAlignment="1">
      <alignment horizontal="center" vertical="center" wrapText="1"/>
      <protection/>
    </xf>
    <xf numFmtId="0" fontId="28" fillId="0" borderId="10" xfId="4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31" fillId="0" borderId="10" xfId="40" applyNumberFormat="1" applyFont="1" applyFill="1" applyBorder="1" applyAlignment="1">
      <alignment horizontal="center" vertical="center" wrapText="1"/>
      <protection/>
    </xf>
    <xf numFmtId="0" fontId="24" fillId="0" borderId="13" xfId="0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0" fontId="23" fillId="0" borderId="0" xfId="43" applyFont="1" applyBorder="1" applyAlignment="1">
      <alignment horizontal="right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2年科学技术发展计划（工业部分）分组表1" xfId="41"/>
    <cellStyle name="常规_Sheet1" xfId="42"/>
    <cellStyle name="常规_Sheet1_8" xfId="43"/>
    <cellStyle name="常规_按组织单位_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2"/>
  <sheetViews>
    <sheetView tabSelected="1" view="pageBreakPreview" zoomScale="90" zoomScaleSheetLayoutView="90" zoomScalePageLayoutView="0" workbookViewId="0" topLeftCell="A1">
      <selection activeCell="I3" sqref="I3"/>
    </sheetView>
  </sheetViews>
  <sheetFormatPr defaultColWidth="9.00390625" defaultRowHeight="14.25"/>
  <cols>
    <col min="1" max="1" width="16.25390625" style="5" customWidth="1"/>
    <col min="2" max="2" width="35.875" style="4" customWidth="1"/>
    <col min="3" max="3" width="7.875" style="4" customWidth="1"/>
    <col min="4" max="4" width="24.25390625" style="4" customWidth="1"/>
    <col min="5" max="5" width="7.50390625" style="5" customWidth="1"/>
    <col min="6" max="7" width="7.625" style="5" customWidth="1"/>
    <col min="8" max="8" width="7.125" style="5" customWidth="1"/>
    <col min="9" max="9" width="9.375" style="5" customWidth="1"/>
    <col min="10" max="254" width="9.00390625" style="4" customWidth="1"/>
  </cols>
  <sheetData>
    <row r="1" spans="1:9" ht="22.5">
      <c r="A1" s="53" t="s">
        <v>424</v>
      </c>
      <c r="B1" s="53"/>
      <c r="C1" s="53"/>
      <c r="D1" s="53"/>
      <c r="E1" s="53"/>
      <c r="F1" s="53"/>
      <c r="G1" s="53"/>
      <c r="H1" s="53"/>
      <c r="I1" s="53"/>
    </row>
    <row r="2" spans="1:9" ht="14.25">
      <c r="A2" s="54" t="s">
        <v>0</v>
      </c>
      <c r="B2" s="54"/>
      <c r="C2" s="54"/>
      <c r="D2" s="54"/>
      <c r="E2" s="54"/>
      <c r="F2" s="54"/>
      <c r="G2" s="54"/>
      <c r="H2" s="54"/>
      <c r="I2" s="54"/>
    </row>
    <row r="3" spans="1:9" ht="28.5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8" t="s">
        <v>6</v>
      </c>
      <c r="G3" s="8" t="s">
        <v>7</v>
      </c>
      <c r="H3" s="9" t="s">
        <v>8</v>
      </c>
      <c r="I3" s="9" t="s">
        <v>425</v>
      </c>
    </row>
    <row r="4" spans="1:9" ht="14.25">
      <c r="A4" s="10"/>
      <c r="B4" s="11" t="s">
        <v>9</v>
      </c>
      <c r="C4" s="12"/>
      <c r="D4" s="13"/>
      <c r="E4" s="14">
        <f>SUM(E5:E22)</f>
        <v>420</v>
      </c>
      <c r="F4" s="14">
        <f>SUM(F5:F22)</f>
        <v>0</v>
      </c>
      <c r="G4" s="14">
        <f>SUM(G5:G22)</f>
        <v>420</v>
      </c>
      <c r="H4" s="15"/>
      <c r="I4" s="40"/>
    </row>
    <row r="5" spans="1:9" ht="14.25">
      <c r="A5" s="16" t="s">
        <v>10</v>
      </c>
      <c r="B5" s="1" t="s">
        <v>11</v>
      </c>
      <c r="C5" s="12" t="s">
        <v>12</v>
      </c>
      <c r="D5" s="1" t="s">
        <v>13</v>
      </c>
      <c r="E5" s="17">
        <v>20</v>
      </c>
      <c r="F5" s="12">
        <v>0</v>
      </c>
      <c r="G5" s="17">
        <v>20</v>
      </c>
      <c r="H5" s="18" t="s">
        <v>14</v>
      </c>
      <c r="I5" s="40"/>
    </row>
    <row r="6" spans="1:9" ht="27">
      <c r="A6" s="16" t="s">
        <v>15</v>
      </c>
      <c r="B6" s="1" t="s">
        <v>16</v>
      </c>
      <c r="C6" s="12" t="s">
        <v>17</v>
      </c>
      <c r="D6" s="1" t="s">
        <v>18</v>
      </c>
      <c r="E6" s="17">
        <v>25</v>
      </c>
      <c r="F6" s="12">
        <v>0</v>
      </c>
      <c r="G6" s="17">
        <v>25</v>
      </c>
      <c r="H6" s="18" t="s">
        <v>14</v>
      </c>
      <c r="I6" s="40"/>
    </row>
    <row r="7" spans="1:9" ht="27">
      <c r="A7" s="19" t="s">
        <v>19</v>
      </c>
      <c r="B7" s="1" t="s">
        <v>20</v>
      </c>
      <c r="C7" s="12" t="s">
        <v>21</v>
      </c>
      <c r="D7" s="1" t="s">
        <v>22</v>
      </c>
      <c r="E7" s="17">
        <v>30</v>
      </c>
      <c r="F7" s="12">
        <v>0</v>
      </c>
      <c r="G7" s="17">
        <v>30</v>
      </c>
      <c r="H7" s="18" t="s">
        <v>14</v>
      </c>
      <c r="I7" s="40"/>
    </row>
    <row r="8" spans="1:9" ht="27">
      <c r="A8" s="19" t="s">
        <v>23</v>
      </c>
      <c r="B8" s="1" t="s">
        <v>24</v>
      </c>
      <c r="C8" s="12" t="s">
        <v>25</v>
      </c>
      <c r="D8" s="1" t="s">
        <v>26</v>
      </c>
      <c r="E8" s="17">
        <v>20</v>
      </c>
      <c r="F8" s="12">
        <v>0</v>
      </c>
      <c r="G8" s="17">
        <v>20</v>
      </c>
      <c r="H8" s="18" t="s">
        <v>14</v>
      </c>
      <c r="I8" s="40"/>
    </row>
    <row r="9" spans="1:9" ht="27">
      <c r="A9" s="20" t="s">
        <v>27</v>
      </c>
      <c r="B9" s="1" t="s">
        <v>28</v>
      </c>
      <c r="C9" s="12" t="s">
        <v>29</v>
      </c>
      <c r="D9" s="1" t="s">
        <v>30</v>
      </c>
      <c r="E9" s="17">
        <v>20</v>
      </c>
      <c r="F9" s="12">
        <v>0</v>
      </c>
      <c r="G9" s="17">
        <v>20</v>
      </c>
      <c r="H9" s="18" t="s">
        <v>14</v>
      </c>
      <c r="I9" s="40"/>
    </row>
    <row r="10" spans="1:9" ht="27">
      <c r="A10" s="20" t="s">
        <v>31</v>
      </c>
      <c r="B10" s="1" t="s">
        <v>32</v>
      </c>
      <c r="C10" s="12" t="s">
        <v>33</v>
      </c>
      <c r="D10" s="1" t="s">
        <v>34</v>
      </c>
      <c r="E10" s="21">
        <v>20</v>
      </c>
      <c r="F10" s="12">
        <v>0</v>
      </c>
      <c r="G10" s="21">
        <v>20</v>
      </c>
      <c r="H10" s="18" t="s">
        <v>14</v>
      </c>
      <c r="I10" s="40"/>
    </row>
    <row r="11" spans="1:9" ht="27">
      <c r="A11" s="20" t="s">
        <v>35</v>
      </c>
      <c r="B11" s="1" t="s">
        <v>36</v>
      </c>
      <c r="C11" s="12" t="s">
        <v>37</v>
      </c>
      <c r="D11" s="1" t="s">
        <v>38</v>
      </c>
      <c r="E11" s="22">
        <v>30</v>
      </c>
      <c r="F11" s="12">
        <v>0</v>
      </c>
      <c r="G11" s="22">
        <v>30</v>
      </c>
      <c r="H11" s="18" t="s">
        <v>14</v>
      </c>
      <c r="I11" s="40"/>
    </row>
    <row r="12" spans="1:9" ht="27">
      <c r="A12" s="19" t="s">
        <v>39</v>
      </c>
      <c r="B12" s="1" t="s">
        <v>40</v>
      </c>
      <c r="C12" s="12" t="s">
        <v>41</v>
      </c>
      <c r="D12" s="1" t="s">
        <v>42</v>
      </c>
      <c r="E12" s="17">
        <v>30</v>
      </c>
      <c r="F12" s="12">
        <v>0</v>
      </c>
      <c r="G12" s="17">
        <v>30</v>
      </c>
      <c r="H12" s="18" t="s">
        <v>14</v>
      </c>
      <c r="I12" s="40"/>
    </row>
    <row r="13" spans="1:9" ht="27">
      <c r="A13" s="19" t="s">
        <v>43</v>
      </c>
      <c r="B13" s="23" t="s">
        <v>44</v>
      </c>
      <c r="C13" s="12" t="s">
        <v>45</v>
      </c>
      <c r="D13" s="1" t="s">
        <v>46</v>
      </c>
      <c r="E13" s="17">
        <v>20</v>
      </c>
      <c r="F13" s="12">
        <v>0</v>
      </c>
      <c r="G13" s="17">
        <v>20</v>
      </c>
      <c r="H13" s="18" t="s">
        <v>14</v>
      </c>
      <c r="I13" s="40"/>
    </row>
    <row r="14" spans="1:9" ht="28.5">
      <c r="A14" s="19" t="s">
        <v>47</v>
      </c>
      <c r="B14" s="23" t="s">
        <v>48</v>
      </c>
      <c r="C14" s="12" t="s">
        <v>49</v>
      </c>
      <c r="D14" s="1" t="s">
        <v>50</v>
      </c>
      <c r="E14" s="24">
        <v>30</v>
      </c>
      <c r="F14" s="12">
        <v>0</v>
      </c>
      <c r="G14" s="24">
        <v>30</v>
      </c>
      <c r="H14" s="18" t="s">
        <v>14</v>
      </c>
      <c r="I14" s="40"/>
    </row>
    <row r="15" spans="1:9" ht="27">
      <c r="A15" s="19" t="s">
        <v>51</v>
      </c>
      <c r="B15" s="23" t="s">
        <v>52</v>
      </c>
      <c r="C15" s="12" t="s">
        <v>53</v>
      </c>
      <c r="D15" s="1" t="s">
        <v>54</v>
      </c>
      <c r="E15" s="17">
        <v>15</v>
      </c>
      <c r="F15" s="12">
        <v>0</v>
      </c>
      <c r="G15" s="17">
        <v>15</v>
      </c>
      <c r="H15" s="18" t="s">
        <v>14</v>
      </c>
      <c r="I15" s="40"/>
    </row>
    <row r="16" spans="1:9" ht="27">
      <c r="A16" s="19" t="s">
        <v>55</v>
      </c>
      <c r="B16" s="23" t="s">
        <v>56</v>
      </c>
      <c r="C16" s="12" t="s">
        <v>57</v>
      </c>
      <c r="D16" s="1" t="s">
        <v>58</v>
      </c>
      <c r="E16" s="24">
        <v>30</v>
      </c>
      <c r="F16" s="12">
        <v>0</v>
      </c>
      <c r="G16" s="24">
        <v>30</v>
      </c>
      <c r="H16" s="18" t="s">
        <v>14</v>
      </c>
      <c r="I16" s="40"/>
    </row>
    <row r="17" spans="1:9" ht="27">
      <c r="A17" s="19" t="s">
        <v>59</v>
      </c>
      <c r="B17" s="13" t="s">
        <v>60</v>
      </c>
      <c r="C17" s="12" t="s">
        <v>61</v>
      </c>
      <c r="D17" s="25" t="s">
        <v>62</v>
      </c>
      <c r="E17" s="21">
        <v>30</v>
      </c>
      <c r="F17" s="12">
        <v>0</v>
      </c>
      <c r="G17" s="21">
        <v>30</v>
      </c>
      <c r="H17" s="18" t="s">
        <v>14</v>
      </c>
      <c r="I17" s="40"/>
    </row>
    <row r="18" spans="1:9" ht="28.5">
      <c r="A18" s="12" t="s">
        <v>63</v>
      </c>
      <c r="B18" s="23" t="s">
        <v>64</v>
      </c>
      <c r="C18" s="12" t="s">
        <v>65</v>
      </c>
      <c r="D18" s="1" t="s">
        <v>66</v>
      </c>
      <c r="E18" s="21">
        <v>30</v>
      </c>
      <c r="F18" s="12">
        <v>0</v>
      </c>
      <c r="G18" s="21">
        <v>30</v>
      </c>
      <c r="H18" s="18" t="s">
        <v>14</v>
      </c>
      <c r="I18" s="40"/>
    </row>
    <row r="19" spans="1:9" ht="14.25">
      <c r="A19" s="12" t="s">
        <v>67</v>
      </c>
      <c r="B19" s="23" t="s">
        <v>68</v>
      </c>
      <c r="C19" s="12" t="s">
        <v>69</v>
      </c>
      <c r="D19" s="1" t="s">
        <v>70</v>
      </c>
      <c r="E19" s="21">
        <v>20</v>
      </c>
      <c r="F19" s="12">
        <v>0</v>
      </c>
      <c r="G19" s="21">
        <v>20</v>
      </c>
      <c r="H19" s="18" t="s">
        <v>14</v>
      </c>
      <c r="I19" s="40"/>
    </row>
    <row r="20" spans="1:254" s="2" customFormat="1" ht="27">
      <c r="A20" s="12" t="s">
        <v>71</v>
      </c>
      <c r="B20" s="23" t="s">
        <v>72</v>
      </c>
      <c r="C20" s="12" t="s">
        <v>73</v>
      </c>
      <c r="D20" s="1" t="s">
        <v>74</v>
      </c>
      <c r="E20" s="21">
        <v>10</v>
      </c>
      <c r="F20" s="12">
        <v>0</v>
      </c>
      <c r="G20" s="21">
        <v>10</v>
      </c>
      <c r="H20" s="18" t="s">
        <v>14</v>
      </c>
      <c r="I20" s="4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s="2" customFormat="1" ht="14.25">
      <c r="A21" s="19" t="s">
        <v>75</v>
      </c>
      <c r="B21" s="23" t="s">
        <v>76</v>
      </c>
      <c r="C21" s="12" t="s">
        <v>77</v>
      </c>
      <c r="D21" s="1" t="s">
        <v>78</v>
      </c>
      <c r="E21" s="21">
        <v>20</v>
      </c>
      <c r="F21" s="12">
        <v>0</v>
      </c>
      <c r="G21" s="21">
        <v>20</v>
      </c>
      <c r="H21" s="18" t="s">
        <v>14</v>
      </c>
      <c r="I21" s="4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9" ht="14.25">
      <c r="A22" s="20" t="s">
        <v>335</v>
      </c>
      <c r="B22" s="1" t="s">
        <v>336</v>
      </c>
      <c r="C22" s="12" t="s">
        <v>337</v>
      </c>
      <c r="D22" s="1" t="s">
        <v>338</v>
      </c>
      <c r="E22" s="17">
        <v>20</v>
      </c>
      <c r="F22" s="12">
        <v>0</v>
      </c>
      <c r="G22" s="17">
        <v>20</v>
      </c>
      <c r="H22" s="18" t="s">
        <v>14</v>
      </c>
      <c r="I22" s="40"/>
    </row>
    <row r="23" spans="1:9" ht="14.25">
      <c r="A23" s="21"/>
      <c r="B23" s="26" t="s">
        <v>79</v>
      </c>
      <c r="C23" s="12"/>
      <c r="D23" s="15"/>
      <c r="E23" s="14">
        <f>SUM(E24:E27)</f>
        <v>65</v>
      </c>
      <c r="F23" s="11">
        <v>0</v>
      </c>
      <c r="G23" s="14">
        <f>SUM(G24:G27)</f>
        <v>65</v>
      </c>
      <c r="H23" s="15"/>
      <c r="I23" s="40"/>
    </row>
    <row r="24" spans="1:9" ht="14.25">
      <c r="A24" s="19" t="s">
        <v>80</v>
      </c>
      <c r="B24" s="13" t="s">
        <v>81</v>
      </c>
      <c r="C24" s="12" t="s">
        <v>82</v>
      </c>
      <c r="D24" s="25" t="s">
        <v>83</v>
      </c>
      <c r="E24" s="17">
        <v>10</v>
      </c>
      <c r="F24" s="12">
        <v>0</v>
      </c>
      <c r="G24" s="17">
        <v>10</v>
      </c>
      <c r="H24" s="18" t="s">
        <v>14</v>
      </c>
      <c r="I24" s="40"/>
    </row>
    <row r="25" spans="1:9" ht="27">
      <c r="A25" s="19" t="s">
        <v>84</v>
      </c>
      <c r="B25" s="23" t="s">
        <v>85</v>
      </c>
      <c r="C25" s="12" t="s">
        <v>86</v>
      </c>
      <c r="D25" s="1" t="s">
        <v>87</v>
      </c>
      <c r="E25" s="17">
        <v>20</v>
      </c>
      <c r="F25" s="12">
        <v>0</v>
      </c>
      <c r="G25" s="17">
        <v>20</v>
      </c>
      <c r="H25" s="18" t="s">
        <v>14</v>
      </c>
      <c r="I25" s="40"/>
    </row>
    <row r="26" spans="1:254" s="2" customFormat="1" ht="28.5">
      <c r="A26" s="19" t="s">
        <v>88</v>
      </c>
      <c r="B26" s="23" t="s">
        <v>89</v>
      </c>
      <c r="C26" s="12" t="s">
        <v>90</v>
      </c>
      <c r="D26" s="1" t="s">
        <v>91</v>
      </c>
      <c r="E26" s="17">
        <v>20</v>
      </c>
      <c r="F26" s="12">
        <v>0</v>
      </c>
      <c r="G26" s="17">
        <v>20</v>
      </c>
      <c r="H26" s="18" t="s">
        <v>14</v>
      </c>
      <c r="I26" s="4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s="2" customFormat="1" ht="27">
      <c r="A27" s="19" t="s">
        <v>92</v>
      </c>
      <c r="B27" s="27" t="s">
        <v>93</v>
      </c>
      <c r="C27" s="28" t="s">
        <v>94</v>
      </c>
      <c r="D27" s="29" t="s">
        <v>95</v>
      </c>
      <c r="E27" s="17">
        <v>15</v>
      </c>
      <c r="F27" s="12">
        <v>0</v>
      </c>
      <c r="G27" s="17">
        <v>15</v>
      </c>
      <c r="H27" s="18" t="s">
        <v>14</v>
      </c>
      <c r="I27" s="4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9" ht="14.25">
      <c r="A28" s="30"/>
      <c r="B28" s="26" t="s">
        <v>96</v>
      </c>
      <c r="C28" s="31"/>
      <c r="D28" s="31"/>
      <c r="E28" s="7">
        <f>SUM(E29:E33)</f>
        <v>120</v>
      </c>
      <c r="F28" s="7">
        <f>SUM(F29:F33)</f>
        <v>0</v>
      </c>
      <c r="G28" s="7">
        <f>SUM(G29:G33)</f>
        <v>120</v>
      </c>
      <c r="H28" s="32"/>
      <c r="I28" s="40"/>
    </row>
    <row r="29" spans="1:9" ht="27">
      <c r="A29" s="19" t="s">
        <v>97</v>
      </c>
      <c r="B29" s="23" t="s">
        <v>98</v>
      </c>
      <c r="C29" s="12" t="s">
        <v>99</v>
      </c>
      <c r="D29" s="1" t="s">
        <v>100</v>
      </c>
      <c r="E29" s="17">
        <v>20</v>
      </c>
      <c r="F29" s="12">
        <v>0</v>
      </c>
      <c r="G29" s="17">
        <v>20</v>
      </c>
      <c r="H29" s="18" t="s">
        <v>14</v>
      </c>
      <c r="I29" s="40"/>
    </row>
    <row r="30" spans="1:9" ht="28.5">
      <c r="A30" s="19" t="s">
        <v>101</v>
      </c>
      <c r="B30" s="23" t="s">
        <v>102</v>
      </c>
      <c r="C30" s="33" t="s">
        <v>103</v>
      </c>
      <c r="D30" s="23" t="s">
        <v>104</v>
      </c>
      <c r="E30" s="24">
        <v>30</v>
      </c>
      <c r="F30" s="12">
        <v>0</v>
      </c>
      <c r="G30" s="24">
        <v>30</v>
      </c>
      <c r="H30" s="18" t="s">
        <v>14</v>
      </c>
      <c r="I30" s="40"/>
    </row>
    <row r="31" spans="1:9" ht="14.25">
      <c r="A31" s="21">
        <v>20140321016</v>
      </c>
      <c r="B31" s="23" t="s">
        <v>105</v>
      </c>
      <c r="C31" s="12" t="s">
        <v>106</v>
      </c>
      <c r="D31" s="1" t="s">
        <v>107</v>
      </c>
      <c r="E31" s="17">
        <v>20</v>
      </c>
      <c r="F31" s="12">
        <v>0</v>
      </c>
      <c r="G31" s="17">
        <v>20</v>
      </c>
      <c r="H31" s="18" t="s">
        <v>14</v>
      </c>
      <c r="I31" s="40"/>
    </row>
    <row r="32" spans="1:9" ht="28.5">
      <c r="A32" s="21">
        <v>20140321021</v>
      </c>
      <c r="B32" s="27" t="s">
        <v>108</v>
      </c>
      <c r="C32" s="28" t="s">
        <v>109</v>
      </c>
      <c r="D32" s="29" t="s">
        <v>110</v>
      </c>
      <c r="E32" s="24">
        <v>30</v>
      </c>
      <c r="F32" s="12">
        <v>0</v>
      </c>
      <c r="G32" s="24">
        <v>30</v>
      </c>
      <c r="H32" s="18" t="s">
        <v>14</v>
      </c>
      <c r="I32" s="40"/>
    </row>
    <row r="33" spans="1:9" ht="28.5">
      <c r="A33" s="21">
        <v>20140321023</v>
      </c>
      <c r="B33" s="23" t="s">
        <v>111</v>
      </c>
      <c r="C33" s="12" t="s">
        <v>112</v>
      </c>
      <c r="D33" s="1" t="s">
        <v>113</v>
      </c>
      <c r="E33" s="17">
        <v>20</v>
      </c>
      <c r="F33" s="12">
        <v>0</v>
      </c>
      <c r="G33" s="17">
        <v>20</v>
      </c>
      <c r="H33" s="18" t="s">
        <v>14</v>
      </c>
      <c r="I33" s="40"/>
    </row>
    <row r="34" spans="1:254" s="2" customFormat="1" ht="14.25">
      <c r="A34" s="19"/>
      <c r="B34" s="34" t="s">
        <v>114</v>
      </c>
      <c r="C34" s="28"/>
      <c r="D34" s="29"/>
      <c r="E34" s="14">
        <f>SUM(E35:E38)</f>
        <v>60</v>
      </c>
      <c r="F34" s="11">
        <v>0</v>
      </c>
      <c r="G34" s="14">
        <f>SUM(G35:G38)</f>
        <v>60</v>
      </c>
      <c r="H34" s="18"/>
      <c r="I34" s="41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1:254" s="2" customFormat="1" ht="27">
      <c r="A35" s="19" t="s">
        <v>115</v>
      </c>
      <c r="B35" s="1" t="s">
        <v>116</v>
      </c>
      <c r="C35" s="12" t="s">
        <v>117</v>
      </c>
      <c r="D35" s="1" t="s">
        <v>118</v>
      </c>
      <c r="E35" s="17">
        <v>20</v>
      </c>
      <c r="F35" s="12">
        <v>0</v>
      </c>
      <c r="G35" s="17">
        <v>20</v>
      </c>
      <c r="H35" s="18" t="s">
        <v>14</v>
      </c>
      <c r="I35" s="40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pans="1:254" s="2" customFormat="1" ht="27">
      <c r="A36" s="19" t="s">
        <v>119</v>
      </c>
      <c r="B36" s="23" t="s">
        <v>120</v>
      </c>
      <c r="C36" s="12" t="s">
        <v>121</v>
      </c>
      <c r="D36" s="1" t="s">
        <v>122</v>
      </c>
      <c r="E36" s="21">
        <v>20</v>
      </c>
      <c r="F36" s="12">
        <v>0</v>
      </c>
      <c r="G36" s="21">
        <v>20</v>
      </c>
      <c r="H36" s="18" t="s">
        <v>14</v>
      </c>
      <c r="I36" s="4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4" s="2" customFormat="1" ht="27">
      <c r="A37" s="19" t="s">
        <v>123</v>
      </c>
      <c r="B37" s="13" t="s">
        <v>124</v>
      </c>
      <c r="C37" s="12" t="s">
        <v>125</v>
      </c>
      <c r="D37" s="25" t="s">
        <v>126</v>
      </c>
      <c r="E37" s="21">
        <v>10</v>
      </c>
      <c r="F37" s="12">
        <v>0</v>
      </c>
      <c r="G37" s="21">
        <v>10</v>
      </c>
      <c r="H37" s="18" t="s">
        <v>14</v>
      </c>
      <c r="I37" s="40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54" s="2" customFormat="1" ht="27">
      <c r="A38" s="20" t="s">
        <v>127</v>
      </c>
      <c r="B38" s="35" t="s">
        <v>128</v>
      </c>
      <c r="C38" s="12" t="s">
        <v>129</v>
      </c>
      <c r="D38" s="13" t="s">
        <v>130</v>
      </c>
      <c r="E38" s="21">
        <v>10</v>
      </c>
      <c r="F38" s="12">
        <v>0</v>
      </c>
      <c r="G38" s="21">
        <v>10</v>
      </c>
      <c r="H38" s="18" t="s">
        <v>14</v>
      </c>
      <c r="I38" s="40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54" s="2" customFormat="1" ht="14.25">
      <c r="A39" s="20"/>
      <c r="B39" s="36" t="s">
        <v>131</v>
      </c>
      <c r="C39" s="12"/>
      <c r="D39" s="13"/>
      <c r="E39" s="6">
        <f>SUM(E40:E44)</f>
        <v>100</v>
      </c>
      <c r="F39" s="11">
        <v>0</v>
      </c>
      <c r="G39" s="6">
        <f>SUM(G40:G44)</f>
        <v>100</v>
      </c>
      <c r="H39" s="18"/>
      <c r="I39" s="41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1:254" s="2" customFormat="1" ht="27">
      <c r="A40" s="19" t="s">
        <v>132</v>
      </c>
      <c r="B40" s="1" t="s">
        <v>133</v>
      </c>
      <c r="C40" s="12" t="s">
        <v>134</v>
      </c>
      <c r="D40" s="1" t="s">
        <v>135</v>
      </c>
      <c r="E40" s="17">
        <v>20</v>
      </c>
      <c r="F40" s="12">
        <v>0</v>
      </c>
      <c r="G40" s="17">
        <v>20</v>
      </c>
      <c r="H40" s="18" t="s">
        <v>14</v>
      </c>
      <c r="I40" s="4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</row>
    <row r="41" spans="1:254" s="2" customFormat="1" ht="27">
      <c r="A41" s="19" t="s">
        <v>136</v>
      </c>
      <c r="B41" s="13" t="s">
        <v>137</v>
      </c>
      <c r="C41" s="12" t="s">
        <v>138</v>
      </c>
      <c r="D41" s="25" t="s">
        <v>139</v>
      </c>
      <c r="E41" s="17">
        <v>15</v>
      </c>
      <c r="F41" s="12">
        <v>0</v>
      </c>
      <c r="G41" s="17">
        <v>15</v>
      </c>
      <c r="H41" s="18" t="s">
        <v>14</v>
      </c>
      <c r="I41" s="40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</row>
    <row r="42" spans="1:254" s="2" customFormat="1" ht="28.5">
      <c r="A42" s="19" t="s">
        <v>140</v>
      </c>
      <c r="B42" s="23" t="s">
        <v>141</v>
      </c>
      <c r="C42" s="33" t="s">
        <v>142</v>
      </c>
      <c r="D42" s="23" t="s">
        <v>143</v>
      </c>
      <c r="E42" s="24">
        <v>30</v>
      </c>
      <c r="F42" s="12">
        <v>0</v>
      </c>
      <c r="G42" s="24">
        <v>30</v>
      </c>
      <c r="H42" s="18" t="s">
        <v>14</v>
      </c>
      <c r="I42" s="40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</row>
    <row r="43" spans="1:254" s="2" customFormat="1" ht="27">
      <c r="A43" s="19" t="s">
        <v>144</v>
      </c>
      <c r="B43" s="23" t="s">
        <v>145</v>
      </c>
      <c r="C43" s="12" t="s">
        <v>146</v>
      </c>
      <c r="D43" s="1" t="s">
        <v>147</v>
      </c>
      <c r="E43" s="17">
        <v>20</v>
      </c>
      <c r="F43" s="12">
        <v>0</v>
      </c>
      <c r="G43" s="17">
        <v>20</v>
      </c>
      <c r="H43" s="18" t="s">
        <v>14</v>
      </c>
      <c r="I43" s="40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</row>
    <row r="44" spans="1:254" s="2" customFormat="1" ht="27">
      <c r="A44" s="20" t="s">
        <v>148</v>
      </c>
      <c r="B44" s="23" t="s">
        <v>149</v>
      </c>
      <c r="C44" s="12" t="s">
        <v>150</v>
      </c>
      <c r="D44" s="1" t="s">
        <v>151</v>
      </c>
      <c r="E44" s="21">
        <v>15</v>
      </c>
      <c r="F44" s="12">
        <v>0</v>
      </c>
      <c r="G44" s="21">
        <v>15</v>
      </c>
      <c r="H44" s="18" t="s">
        <v>14</v>
      </c>
      <c r="I44" s="40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</row>
    <row r="45" spans="1:254" s="3" customFormat="1" ht="14.25">
      <c r="A45" s="19"/>
      <c r="B45" s="11" t="s">
        <v>152</v>
      </c>
      <c r="C45" s="12"/>
      <c r="D45" s="1"/>
      <c r="E45" s="37">
        <f>SUM(E46:E48)</f>
        <v>55</v>
      </c>
      <c r="F45" s="37">
        <f>SUM(F46:F48)</f>
        <v>0</v>
      </c>
      <c r="G45" s="37">
        <f>SUM(G46:G48)</f>
        <v>55</v>
      </c>
      <c r="H45" s="18"/>
      <c r="I45" s="41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</row>
    <row r="46" spans="1:9" ht="27">
      <c r="A46" s="19" t="s">
        <v>153</v>
      </c>
      <c r="B46" s="1" t="s">
        <v>154</v>
      </c>
      <c r="C46" s="12" t="s">
        <v>155</v>
      </c>
      <c r="D46" s="1" t="s">
        <v>156</v>
      </c>
      <c r="E46" s="17">
        <v>20</v>
      </c>
      <c r="F46" s="12">
        <v>0</v>
      </c>
      <c r="G46" s="17">
        <v>20</v>
      </c>
      <c r="H46" s="18" t="s">
        <v>14</v>
      </c>
      <c r="I46" s="40"/>
    </row>
    <row r="47" spans="1:9" ht="27">
      <c r="A47" s="19" t="s">
        <v>157</v>
      </c>
      <c r="B47" s="35" t="s">
        <v>158</v>
      </c>
      <c r="C47" s="12" t="s">
        <v>159</v>
      </c>
      <c r="D47" s="1" t="s">
        <v>160</v>
      </c>
      <c r="E47" s="17">
        <v>15</v>
      </c>
      <c r="F47" s="12">
        <v>0</v>
      </c>
      <c r="G47" s="17">
        <v>15</v>
      </c>
      <c r="H47" s="18" t="s">
        <v>14</v>
      </c>
      <c r="I47" s="40"/>
    </row>
    <row r="48" spans="1:9" ht="27">
      <c r="A48" s="19" t="s">
        <v>161</v>
      </c>
      <c r="B48" s="23" t="s">
        <v>162</v>
      </c>
      <c r="C48" s="12" t="s">
        <v>163</v>
      </c>
      <c r="D48" s="1" t="s">
        <v>164</v>
      </c>
      <c r="E48" s="21">
        <v>20</v>
      </c>
      <c r="F48" s="12">
        <v>0</v>
      </c>
      <c r="G48" s="21">
        <v>20</v>
      </c>
      <c r="H48" s="18" t="s">
        <v>14</v>
      </c>
      <c r="I48" s="40"/>
    </row>
    <row r="49" spans="1:254" s="2" customFormat="1" ht="14.25">
      <c r="A49" s="16"/>
      <c r="B49" s="11" t="s">
        <v>165</v>
      </c>
      <c r="C49" s="12"/>
      <c r="D49" s="1"/>
      <c r="E49" s="6">
        <f>SUM(E50:E53)</f>
        <v>95</v>
      </c>
      <c r="F49" s="11">
        <v>0</v>
      </c>
      <c r="G49" s="6">
        <f>SUM(G50:G53)</f>
        <v>95</v>
      </c>
      <c r="H49" s="18"/>
      <c r="I49" s="41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</row>
    <row r="50" spans="1:9" ht="27">
      <c r="A50" s="16" t="s">
        <v>166</v>
      </c>
      <c r="B50" s="1" t="s">
        <v>167</v>
      </c>
      <c r="C50" s="12" t="s">
        <v>168</v>
      </c>
      <c r="D50" s="1" t="s">
        <v>169</v>
      </c>
      <c r="E50" s="17">
        <v>25</v>
      </c>
      <c r="F50" s="12">
        <v>0</v>
      </c>
      <c r="G50" s="17">
        <v>25</v>
      </c>
      <c r="H50" s="18" t="s">
        <v>14</v>
      </c>
      <c r="I50" s="40"/>
    </row>
    <row r="51" spans="1:9" ht="27">
      <c r="A51" s="19" t="s">
        <v>170</v>
      </c>
      <c r="B51" s="1" t="s">
        <v>171</v>
      </c>
      <c r="C51" s="12" t="s">
        <v>172</v>
      </c>
      <c r="D51" s="1" t="s">
        <v>173</v>
      </c>
      <c r="E51" s="17">
        <v>30</v>
      </c>
      <c r="F51" s="12">
        <v>0</v>
      </c>
      <c r="G51" s="17">
        <v>30</v>
      </c>
      <c r="H51" s="18" t="s">
        <v>14</v>
      </c>
      <c r="I51" s="40"/>
    </row>
    <row r="52" spans="1:254" s="2" customFormat="1" ht="27">
      <c r="A52" s="19" t="s">
        <v>174</v>
      </c>
      <c r="B52" s="1" t="s">
        <v>175</v>
      </c>
      <c r="C52" s="12" t="s">
        <v>176</v>
      </c>
      <c r="D52" s="1" t="s">
        <v>177</v>
      </c>
      <c r="E52" s="17">
        <v>20</v>
      </c>
      <c r="F52" s="12">
        <v>0</v>
      </c>
      <c r="G52" s="17">
        <v>20</v>
      </c>
      <c r="H52" s="18" t="s">
        <v>14</v>
      </c>
      <c r="I52" s="40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</row>
    <row r="53" spans="1:254" s="2" customFormat="1" ht="27">
      <c r="A53" s="19" t="s">
        <v>178</v>
      </c>
      <c r="B53" s="35" t="s">
        <v>179</v>
      </c>
      <c r="C53" s="28" t="s">
        <v>180</v>
      </c>
      <c r="D53" s="29" t="s">
        <v>181</v>
      </c>
      <c r="E53" s="21">
        <v>20</v>
      </c>
      <c r="F53" s="12">
        <v>0</v>
      </c>
      <c r="G53" s="21">
        <v>20</v>
      </c>
      <c r="H53" s="18" t="s">
        <v>14</v>
      </c>
      <c r="I53" s="40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</row>
    <row r="54" spans="1:9" ht="14.25">
      <c r="A54" s="19"/>
      <c r="B54" s="11" t="s">
        <v>182</v>
      </c>
      <c r="C54" s="12"/>
      <c r="D54" s="1"/>
      <c r="E54" s="6">
        <f>SUM(E55:E58)</f>
        <v>75</v>
      </c>
      <c r="F54" s="11">
        <v>0</v>
      </c>
      <c r="G54" s="6">
        <f>SUM(G55:G58)</f>
        <v>75</v>
      </c>
      <c r="H54" s="18"/>
      <c r="I54" s="40"/>
    </row>
    <row r="55" spans="1:9" ht="27">
      <c r="A55" s="19" t="s">
        <v>183</v>
      </c>
      <c r="B55" s="1" t="s">
        <v>184</v>
      </c>
      <c r="C55" s="12" t="s">
        <v>185</v>
      </c>
      <c r="D55" s="1" t="s">
        <v>186</v>
      </c>
      <c r="E55" s="17">
        <v>20</v>
      </c>
      <c r="F55" s="12">
        <v>0</v>
      </c>
      <c r="G55" s="17">
        <v>20</v>
      </c>
      <c r="H55" s="18" t="s">
        <v>14</v>
      </c>
      <c r="I55" s="40"/>
    </row>
    <row r="56" spans="1:9" ht="27">
      <c r="A56" s="19" t="s">
        <v>187</v>
      </c>
      <c r="B56" s="1" t="s">
        <v>188</v>
      </c>
      <c r="C56" s="12" t="s">
        <v>189</v>
      </c>
      <c r="D56" s="1" t="s">
        <v>190</v>
      </c>
      <c r="E56" s="17">
        <v>20</v>
      </c>
      <c r="F56" s="12">
        <v>0</v>
      </c>
      <c r="G56" s="17">
        <v>20</v>
      </c>
      <c r="H56" s="18" t="s">
        <v>14</v>
      </c>
      <c r="I56" s="40"/>
    </row>
    <row r="57" spans="1:9" ht="27">
      <c r="A57" s="19" t="s">
        <v>191</v>
      </c>
      <c r="B57" s="1" t="s">
        <v>192</v>
      </c>
      <c r="C57" s="12" t="s">
        <v>193</v>
      </c>
      <c r="D57" s="1" t="s">
        <v>194</v>
      </c>
      <c r="E57" s="17">
        <v>20</v>
      </c>
      <c r="F57" s="12">
        <v>0</v>
      </c>
      <c r="G57" s="17">
        <v>20</v>
      </c>
      <c r="H57" s="18" t="s">
        <v>14</v>
      </c>
      <c r="I57" s="40"/>
    </row>
    <row r="58" spans="1:9" ht="29.25">
      <c r="A58" s="19" t="s">
        <v>195</v>
      </c>
      <c r="B58" s="1" t="s">
        <v>196</v>
      </c>
      <c r="C58" s="33" t="s">
        <v>197</v>
      </c>
      <c r="D58" s="23" t="s">
        <v>198</v>
      </c>
      <c r="E58" s="24">
        <v>15</v>
      </c>
      <c r="F58" s="12">
        <v>0</v>
      </c>
      <c r="G58" s="24">
        <v>15</v>
      </c>
      <c r="H58" s="18" t="s">
        <v>14</v>
      </c>
      <c r="I58" s="40"/>
    </row>
    <row r="59" spans="1:254" s="2" customFormat="1" ht="14.25">
      <c r="A59" s="19"/>
      <c r="B59" s="36" t="s">
        <v>199</v>
      </c>
      <c r="C59" s="28"/>
      <c r="D59" s="29"/>
      <c r="E59" s="6">
        <f>SUM(E60:E62)</f>
        <v>55</v>
      </c>
      <c r="F59" s="11">
        <v>0</v>
      </c>
      <c r="G59" s="6">
        <f>SUM(G60:G62)</f>
        <v>55</v>
      </c>
      <c r="H59" s="18"/>
      <c r="I59" s="41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</row>
    <row r="60" spans="1:9" ht="14.25">
      <c r="A60" s="19" t="s">
        <v>200</v>
      </c>
      <c r="B60" s="35" t="s">
        <v>201</v>
      </c>
      <c r="C60" s="12" t="s">
        <v>202</v>
      </c>
      <c r="D60" s="1" t="s">
        <v>203</v>
      </c>
      <c r="E60" s="17">
        <v>20</v>
      </c>
      <c r="F60" s="12">
        <v>0</v>
      </c>
      <c r="G60" s="17">
        <v>20</v>
      </c>
      <c r="H60" s="18" t="s">
        <v>14</v>
      </c>
      <c r="I60" s="40"/>
    </row>
    <row r="61" spans="1:9" ht="27">
      <c r="A61" s="19" t="s">
        <v>204</v>
      </c>
      <c r="B61" s="38" t="s">
        <v>205</v>
      </c>
      <c r="C61" s="12" t="s">
        <v>206</v>
      </c>
      <c r="D61" s="39" t="s">
        <v>207</v>
      </c>
      <c r="E61" s="17">
        <v>15</v>
      </c>
      <c r="F61" s="12">
        <v>0</v>
      </c>
      <c r="G61" s="17">
        <v>15</v>
      </c>
      <c r="H61" s="18" t="s">
        <v>14</v>
      </c>
      <c r="I61" s="40"/>
    </row>
    <row r="62" spans="1:254" s="2" customFormat="1" ht="27">
      <c r="A62" s="19" t="s">
        <v>208</v>
      </c>
      <c r="B62" s="27" t="s">
        <v>209</v>
      </c>
      <c r="C62" s="28" t="s">
        <v>210</v>
      </c>
      <c r="D62" s="29" t="s">
        <v>211</v>
      </c>
      <c r="E62" s="17">
        <v>20</v>
      </c>
      <c r="F62" s="12">
        <v>0</v>
      </c>
      <c r="G62" s="17">
        <v>20</v>
      </c>
      <c r="H62" s="18" t="s">
        <v>14</v>
      </c>
      <c r="I62" s="40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</row>
    <row r="63" spans="1:254" s="2" customFormat="1" ht="14.25">
      <c r="A63" s="12"/>
      <c r="B63" s="11" t="s">
        <v>212</v>
      </c>
      <c r="C63" s="12"/>
      <c r="D63" s="1"/>
      <c r="E63" s="6">
        <f>SUM(E64:E65)</f>
        <v>35</v>
      </c>
      <c r="F63" s="11">
        <v>0</v>
      </c>
      <c r="G63" s="6">
        <f>SUM(G64:G65)</f>
        <v>35</v>
      </c>
      <c r="H63" s="18"/>
      <c r="I63" s="41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</row>
    <row r="64" spans="1:254" s="2" customFormat="1" ht="28.5">
      <c r="A64" s="19" t="s">
        <v>213</v>
      </c>
      <c r="B64" s="23" t="s">
        <v>214</v>
      </c>
      <c r="C64" s="12" t="s">
        <v>215</v>
      </c>
      <c r="D64" s="1" t="s">
        <v>216</v>
      </c>
      <c r="E64" s="21">
        <v>15</v>
      </c>
      <c r="F64" s="12">
        <v>0</v>
      </c>
      <c r="G64" s="21">
        <v>15</v>
      </c>
      <c r="H64" s="18" t="s">
        <v>14</v>
      </c>
      <c r="I64" s="40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</row>
    <row r="65" spans="1:254" s="2" customFormat="1" ht="14.25">
      <c r="A65" s="19" t="s">
        <v>217</v>
      </c>
      <c r="B65" s="23" t="s">
        <v>218</v>
      </c>
      <c r="C65" s="12" t="s">
        <v>219</v>
      </c>
      <c r="D65" s="1" t="s">
        <v>220</v>
      </c>
      <c r="E65" s="21">
        <v>20</v>
      </c>
      <c r="F65" s="12">
        <v>0</v>
      </c>
      <c r="G65" s="21">
        <v>20</v>
      </c>
      <c r="H65" s="18" t="s">
        <v>14</v>
      </c>
      <c r="I65" s="40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</row>
    <row r="66" spans="1:254" s="2" customFormat="1" ht="14.25">
      <c r="A66" s="19"/>
      <c r="B66" s="11" t="s">
        <v>221</v>
      </c>
      <c r="C66" s="12"/>
      <c r="D66" s="1"/>
      <c r="E66" s="6">
        <f>SUM(E67)</f>
        <v>30</v>
      </c>
      <c r="F66" s="11">
        <v>0</v>
      </c>
      <c r="G66" s="6">
        <f>SUM(G67)</f>
        <v>30</v>
      </c>
      <c r="H66" s="18"/>
      <c r="I66" s="41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</row>
    <row r="67" spans="1:254" s="3" customFormat="1" ht="14.25">
      <c r="A67" s="19" t="s">
        <v>222</v>
      </c>
      <c r="B67" s="23" t="s">
        <v>223</v>
      </c>
      <c r="C67" s="12" t="s">
        <v>224</v>
      </c>
      <c r="D67" s="1" t="s">
        <v>225</v>
      </c>
      <c r="E67" s="24">
        <v>30</v>
      </c>
      <c r="F67" s="12">
        <v>0</v>
      </c>
      <c r="G67" s="24">
        <v>30</v>
      </c>
      <c r="H67" s="18" t="s">
        <v>14</v>
      </c>
      <c r="I67" s="40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2" customFormat="1" ht="14.25">
      <c r="A68" s="19"/>
      <c r="B68" s="11" t="s">
        <v>226</v>
      </c>
      <c r="C68" s="12"/>
      <c r="D68" s="1"/>
      <c r="E68" s="6">
        <f>SUM(E69:E73)</f>
        <v>90</v>
      </c>
      <c r="F68" s="6">
        <f>SUM(F69:F73)</f>
        <v>0</v>
      </c>
      <c r="G68" s="6">
        <f>SUM(G69:G73)</f>
        <v>90</v>
      </c>
      <c r="H68" s="18"/>
      <c r="I68" s="41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</row>
    <row r="69" spans="1:9" ht="27">
      <c r="A69" s="19" t="s">
        <v>227</v>
      </c>
      <c r="B69" s="1" t="s">
        <v>228</v>
      </c>
      <c r="C69" s="12" t="s">
        <v>229</v>
      </c>
      <c r="D69" s="1" t="s">
        <v>230</v>
      </c>
      <c r="E69" s="24">
        <v>20</v>
      </c>
      <c r="F69" s="12">
        <v>0</v>
      </c>
      <c r="G69" s="24">
        <v>20</v>
      </c>
      <c r="H69" s="18" t="s">
        <v>14</v>
      </c>
      <c r="I69" s="40"/>
    </row>
    <row r="70" spans="1:254" s="2" customFormat="1" ht="27">
      <c r="A70" s="20" t="s">
        <v>231</v>
      </c>
      <c r="B70" s="1" t="s">
        <v>232</v>
      </c>
      <c r="C70" s="12" t="s">
        <v>233</v>
      </c>
      <c r="D70" s="1" t="s">
        <v>234</v>
      </c>
      <c r="E70" s="21">
        <v>20</v>
      </c>
      <c r="F70" s="12">
        <v>0</v>
      </c>
      <c r="G70" s="21">
        <v>20</v>
      </c>
      <c r="H70" s="18" t="s">
        <v>14</v>
      </c>
      <c r="I70" s="40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</row>
    <row r="71" spans="1:254" s="2" customFormat="1" ht="27">
      <c r="A71" s="20" t="s">
        <v>235</v>
      </c>
      <c r="B71" s="1" t="s">
        <v>236</v>
      </c>
      <c r="C71" s="12" t="s">
        <v>237</v>
      </c>
      <c r="D71" s="1" t="s">
        <v>238</v>
      </c>
      <c r="E71" s="21">
        <v>20</v>
      </c>
      <c r="F71" s="12">
        <v>0</v>
      </c>
      <c r="G71" s="21">
        <v>20</v>
      </c>
      <c r="H71" s="18" t="s">
        <v>14</v>
      </c>
      <c r="I71" s="40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</row>
    <row r="72" spans="1:9" ht="27">
      <c r="A72" s="19" t="s">
        <v>239</v>
      </c>
      <c r="B72" s="23" t="s">
        <v>240</v>
      </c>
      <c r="C72" s="12" t="s">
        <v>241</v>
      </c>
      <c r="D72" s="1" t="s">
        <v>242</v>
      </c>
      <c r="E72" s="17">
        <v>10</v>
      </c>
      <c r="F72" s="12">
        <v>0</v>
      </c>
      <c r="G72" s="17">
        <v>10</v>
      </c>
      <c r="H72" s="18" t="s">
        <v>14</v>
      </c>
      <c r="I72" s="40"/>
    </row>
    <row r="73" spans="1:9" ht="27">
      <c r="A73" s="20" t="s">
        <v>243</v>
      </c>
      <c r="B73" s="23" t="s">
        <v>244</v>
      </c>
      <c r="C73" s="12" t="s">
        <v>245</v>
      </c>
      <c r="D73" s="1" t="s">
        <v>246</v>
      </c>
      <c r="E73" s="24">
        <v>20</v>
      </c>
      <c r="F73" s="12">
        <v>0</v>
      </c>
      <c r="G73" s="24">
        <v>20</v>
      </c>
      <c r="H73" s="18" t="s">
        <v>14</v>
      </c>
      <c r="I73" s="40"/>
    </row>
    <row r="74" spans="1:9" ht="14.25">
      <c r="A74" s="20"/>
      <c r="B74" s="11" t="s">
        <v>247</v>
      </c>
      <c r="C74" s="12"/>
      <c r="D74" s="1"/>
      <c r="E74" s="37">
        <f>SUM(E75:E75)</f>
        <v>30</v>
      </c>
      <c r="F74" s="11">
        <v>0</v>
      </c>
      <c r="G74" s="37">
        <f>SUM(G75:G75)</f>
        <v>30</v>
      </c>
      <c r="H74" s="18"/>
      <c r="I74" s="40"/>
    </row>
    <row r="75" spans="1:9" ht="27">
      <c r="A75" s="19" t="s">
        <v>248</v>
      </c>
      <c r="B75" s="13" t="s">
        <v>249</v>
      </c>
      <c r="C75" s="12" t="s">
        <v>250</v>
      </c>
      <c r="D75" s="13" t="s">
        <v>251</v>
      </c>
      <c r="E75" s="17">
        <v>30</v>
      </c>
      <c r="F75" s="12">
        <v>0</v>
      </c>
      <c r="G75" s="17">
        <v>30</v>
      </c>
      <c r="H75" s="18" t="s">
        <v>14</v>
      </c>
      <c r="I75" s="40"/>
    </row>
    <row r="76" spans="1:9" ht="14.25">
      <c r="A76" s="20"/>
      <c r="B76" s="11" t="s">
        <v>252</v>
      </c>
      <c r="C76" s="12"/>
      <c r="D76" s="1"/>
      <c r="E76" s="43">
        <f>SUM(E77:E97)</f>
        <v>280</v>
      </c>
      <c r="F76" s="11">
        <v>0</v>
      </c>
      <c r="G76" s="43">
        <f>SUM(G77:G97)</f>
        <v>280</v>
      </c>
      <c r="H76" s="18"/>
      <c r="I76" s="40"/>
    </row>
    <row r="77" spans="1:9" ht="14.25">
      <c r="A77" s="19" t="s">
        <v>253</v>
      </c>
      <c r="B77" s="1" t="s">
        <v>254</v>
      </c>
      <c r="C77" s="12" t="s">
        <v>255</v>
      </c>
      <c r="D77" s="1" t="s">
        <v>256</v>
      </c>
      <c r="E77" s="17">
        <v>10</v>
      </c>
      <c r="F77" s="12">
        <v>0</v>
      </c>
      <c r="G77" s="17">
        <v>10</v>
      </c>
      <c r="H77" s="18" t="s">
        <v>14</v>
      </c>
      <c r="I77" s="40"/>
    </row>
    <row r="78" spans="1:254" s="2" customFormat="1" ht="28.5">
      <c r="A78" s="19" t="s">
        <v>257</v>
      </c>
      <c r="B78" s="44" t="s">
        <v>258</v>
      </c>
      <c r="C78" s="12" t="s">
        <v>259</v>
      </c>
      <c r="D78" s="29" t="s">
        <v>260</v>
      </c>
      <c r="E78" s="24">
        <v>10</v>
      </c>
      <c r="F78" s="12">
        <v>0</v>
      </c>
      <c r="G78" s="24">
        <v>10</v>
      </c>
      <c r="H78" s="18" t="s">
        <v>14</v>
      </c>
      <c r="I78" s="40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</row>
    <row r="79" spans="1:254" s="2" customFormat="1" ht="28.5">
      <c r="A79" s="19" t="s">
        <v>261</v>
      </c>
      <c r="B79" s="27" t="s">
        <v>262</v>
      </c>
      <c r="C79" s="12" t="s">
        <v>263</v>
      </c>
      <c r="D79" s="29" t="s">
        <v>260</v>
      </c>
      <c r="E79" s="17">
        <v>20</v>
      </c>
      <c r="F79" s="12">
        <v>0</v>
      </c>
      <c r="G79" s="17">
        <v>20</v>
      </c>
      <c r="H79" s="18" t="s">
        <v>14</v>
      </c>
      <c r="I79" s="40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</row>
    <row r="80" spans="1:9" ht="27">
      <c r="A80" s="19" t="s">
        <v>264</v>
      </c>
      <c r="B80" s="1" t="s">
        <v>265</v>
      </c>
      <c r="C80" s="12" t="s">
        <v>266</v>
      </c>
      <c r="D80" s="1" t="s">
        <v>267</v>
      </c>
      <c r="E80" s="17">
        <v>10</v>
      </c>
      <c r="F80" s="12">
        <v>0</v>
      </c>
      <c r="G80" s="17">
        <v>10</v>
      </c>
      <c r="H80" s="18" t="s">
        <v>14</v>
      </c>
      <c r="I80" s="40"/>
    </row>
    <row r="81" spans="1:9" ht="14.25">
      <c r="A81" s="19" t="s">
        <v>268</v>
      </c>
      <c r="B81" s="1" t="s">
        <v>269</v>
      </c>
      <c r="C81" s="12" t="s">
        <v>270</v>
      </c>
      <c r="D81" s="1" t="s">
        <v>267</v>
      </c>
      <c r="E81" s="17">
        <v>10</v>
      </c>
      <c r="F81" s="12">
        <v>0</v>
      </c>
      <c r="G81" s="17">
        <v>10</v>
      </c>
      <c r="H81" s="18" t="s">
        <v>14</v>
      </c>
      <c r="I81" s="40"/>
    </row>
    <row r="82" spans="1:9" ht="27">
      <c r="A82" s="19" t="s">
        <v>271</v>
      </c>
      <c r="B82" s="1" t="s">
        <v>272</v>
      </c>
      <c r="C82" s="12" t="s">
        <v>273</v>
      </c>
      <c r="D82" s="1" t="s">
        <v>267</v>
      </c>
      <c r="E82" s="17">
        <v>20</v>
      </c>
      <c r="F82" s="12">
        <v>0</v>
      </c>
      <c r="G82" s="17">
        <v>20</v>
      </c>
      <c r="H82" s="18" t="s">
        <v>14</v>
      </c>
      <c r="I82" s="40"/>
    </row>
    <row r="83" spans="1:9" ht="27">
      <c r="A83" s="19" t="s">
        <v>274</v>
      </c>
      <c r="B83" s="1" t="s">
        <v>275</v>
      </c>
      <c r="C83" s="12" t="s">
        <v>276</v>
      </c>
      <c r="D83" s="1" t="s">
        <v>267</v>
      </c>
      <c r="E83" s="17">
        <v>10</v>
      </c>
      <c r="F83" s="12">
        <v>0</v>
      </c>
      <c r="G83" s="17">
        <v>10</v>
      </c>
      <c r="H83" s="18" t="s">
        <v>14</v>
      </c>
      <c r="I83" s="40"/>
    </row>
    <row r="84" spans="1:9" ht="28.5">
      <c r="A84" s="20" t="s">
        <v>277</v>
      </c>
      <c r="B84" s="23" t="s">
        <v>278</v>
      </c>
      <c r="C84" s="12" t="s">
        <v>279</v>
      </c>
      <c r="D84" s="1" t="s">
        <v>267</v>
      </c>
      <c r="E84" s="24">
        <v>10</v>
      </c>
      <c r="F84" s="12">
        <v>0</v>
      </c>
      <c r="G84" s="24">
        <v>10</v>
      </c>
      <c r="H84" s="18" t="s">
        <v>14</v>
      </c>
      <c r="I84" s="40"/>
    </row>
    <row r="85" spans="1:254" s="2" customFormat="1" ht="14.25">
      <c r="A85" s="19" t="s">
        <v>280</v>
      </c>
      <c r="B85" s="23" t="s">
        <v>281</v>
      </c>
      <c r="C85" s="12" t="s">
        <v>282</v>
      </c>
      <c r="D85" s="1" t="s">
        <v>267</v>
      </c>
      <c r="E85" s="21">
        <v>10</v>
      </c>
      <c r="F85" s="12">
        <v>0</v>
      </c>
      <c r="G85" s="21">
        <v>10</v>
      </c>
      <c r="H85" s="18" t="s">
        <v>14</v>
      </c>
      <c r="I85" s="40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</row>
    <row r="86" spans="1:9" ht="27">
      <c r="A86" s="20" t="s">
        <v>283</v>
      </c>
      <c r="B86" s="1" t="s">
        <v>284</v>
      </c>
      <c r="C86" s="12" t="s">
        <v>285</v>
      </c>
      <c r="D86" s="1" t="s">
        <v>286</v>
      </c>
      <c r="E86" s="21">
        <v>15</v>
      </c>
      <c r="F86" s="12">
        <v>0</v>
      </c>
      <c r="G86" s="21">
        <v>15</v>
      </c>
      <c r="H86" s="18" t="s">
        <v>14</v>
      </c>
      <c r="I86" s="40"/>
    </row>
    <row r="87" spans="1:9" ht="27">
      <c r="A87" s="19" t="s">
        <v>287</v>
      </c>
      <c r="B87" s="1" t="s">
        <v>288</v>
      </c>
      <c r="C87" s="12" t="s">
        <v>289</v>
      </c>
      <c r="D87" s="1" t="s">
        <v>286</v>
      </c>
      <c r="E87" s="17">
        <v>10</v>
      </c>
      <c r="F87" s="12">
        <v>0</v>
      </c>
      <c r="G87" s="17">
        <v>10</v>
      </c>
      <c r="H87" s="18" t="s">
        <v>14</v>
      </c>
      <c r="I87" s="40"/>
    </row>
    <row r="88" spans="1:254" s="2" customFormat="1" ht="27">
      <c r="A88" s="19" t="s">
        <v>290</v>
      </c>
      <c r="B88" s="1" t="s">
        <v>291</v>
      </c>
      <c r="C88" s="12" t="s">
        <v>292</v>
      </c>
      <c r="D88" s="1" t="s">
        <v>286</v>
      </c>
      <c r="E88" s="17">
        <v>20</v>
      </c>
      <c r="F88" s="12">
        <v>0</v>
      </c>
      <c r="G88" s="17">
        <v>20</v>
      </c>
      <c r="H88" s="18" t="s">
        <v>14</v>
      </c>
      <c r="I88" s="40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</row>
    <row r="89" spans="1:9" ht="28.5">
      <c r="A89" s="19" t="s">
        <v>293</v>
      </c>
      <c r="B89" s="23" t="s">
        <v>294</v>
      </c>
      <c r="C89" s="33" t="s">
        <v>295</v>
      </c>
      <c r="D89" s="23" t="s">
        <v>286</v>
      </c>
      <c r="E89" s="24">
        <v>10</v>
      </c>
      <c r="F89" s="12">
        <v>0</v>
      </c>
      <c r="G89" s="24">
        <v>10</v>
      </c>
      <c r="H89" s="18" t="s">
        <v>14</v>
      </c>
      <c r="I89" s="40"/>
    </row>
    <row r="90" spans="1:9" ht="14.25">
      <c r="A90" s="19" t="s">
        <v>296</v>
      </c>
      <c r="B90" s="23" t="s">
        <v>297</v>
      </c>
      <c r="C90" s="12" t="s">
        <v>298</v>
      </c>
      <c r="D90" s="1" t="s">
        <v>286</v>
      </c>
      <c r="E90" s="24">
        <v>10</v>
      </c>
      <c r="F90" s="12">
        <v>0</v>
      </c>
      <c r="G90" s="24">
        <v>10</v>
      </c>
      <c r="H90" s="18" t="s">
        <v>14</v>
      </c>
      <c r="I90" s="40"/>
    </row>
    <row r="91" spans="1:254" s="2" customFormat="1" ht="14.25">
      <c r="A91" s="20" t="s">
        <v>299</v>
      </c>
      <c r="B91" s="23" t="s">
        <v>300</v>
      </c>
      <c r="C91" s="12" t="s">
        <v>301</v>
      </c>
      <c r="D91" s="1" t="s">
        <v>286</v>
      </c>
      <c r="E91" s="24">
        <v>20</v>
      </c>
      <c r="F91" s="12">
        <v>0</v>
      </c>
      <c r="G91" s="24">
        <v>20</v>
      </c>
      <c r="H91" s="18" t="s">
        <v>14</v>
      </c>
      <c r="I91" s="40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</row>
    <row r="92" spans="1:254" s="2" customFormat="1" ht="28.5">
      <c r="A92" s="20" t="s">
        <v>302</v>
      </c>
      <c r="B92" s="23" t="s">
        <v>303</v>
      </c>
      <c r="C92" s="12" t="s">
        <v>304</v>
      </c>
      <c r="D92" s="1" t="s">
        <v>286</v>
      </c>
      <c r="E92" s="21">
        <v>10</v>
      </c>
      <c r="F92" s="12">
        <v>0</v>
      </c>
      <c r="G92" s="21">
        <v>10</v>
      </c>
      <c r="H92" s="18" t="s">
        <v>14</v>
      </c>
      <c r="I92" s="40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</row>
    <row r="93" spans="1:254" s="2" customFormat="1" ht="14.25">
      <c r="A93" s="20" t="s">
        <v>305</v>
      </c>
      <c r="B93" s="38" t="s">
        <v>306</v>
      </c>
      <c r="C93" s="12" t="s">
        <v>307</v>
      </c>
      <c r="D93" s="39" t="s">
        <v>286</v>
      </c>
      <c r="E93" s="21">
        <v>10</v>
      </c>
      <c r="F93" s="12">
        <v>0</v>
      </c>
      <c r="G93" s="21">
        <v>10</v>
      </c>
      <c r="H93" s="18" t="s">
        <v>14</v>
      </c>
      <c r="I93" s="40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</row>
    <row r="94" spans="1:254" s="2" customFormat="1" ht="28.5">
      <c r="A94" s="20" t="s">
        <v>308</v>
      </c>
      <c r="B94" s="44" t="s">
        <v>309</v>
      </c>
      <c r="C94" s="12" t="s">
        <v>310</v>
      </c>
      <c r="D94" s="29" t="s">
        <v>286</v>
      </c>
      <c r="E94" s="21">
        <v>10</v>
      </c>
      <c r="F94" s="12">
        <v>0</v>
      </c>
      <c r="G94" s="21">
        <v>10</v>
      </c>
      <c r="H94" s="18" t="s">
        <v>14</v>
      </c>
      <c r="I94" s="40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</row>
    <row r="95" spans="1:9" ht="27">
      <c r="A95" s="19" t="s">
        <v>311</v>
      </c>
      <c r="B95" s="1" t="s">
        <v>312</v>
      </c>
      <c r="C95" s="12" t="s">
        <v>313</v>
      </c>
      <c r="D95" s="1" t="s">
        <v>314</v>
      </c>
      <c r="E95" s="17">
        <v>10</v>
      </c>
      <c r="F95" s="12">
        <v>0</v>
      </c>
      <c r="G95" s="17">
        <v>10</v>
      </c>
      <c r="H95" s="18" t="s">
        <v>14</v>
      </c>
      <c r="I95" s="40"/>
    </row>
    <row r="96" spans="1:9" ht="28.5">
      <c r="A96" s="19" t="s">
        <v>315</v>
      </c>
      <c r="B96" s="23" t="s">
        <v>316</v>
      </c>
      <c r="C96" s="12" t="s">
        <v>317</v>
      </c>
      <c r="D96" s="1" t="s">
        <v>314</v>
      </c>
      <c r="E96" s="17">
        <v>15</v>
      </c>
      <c r="F96" s="12">
        <v>0</v>
      </c>
      <c r="G96" s="17">
        <v>15</v>
      </c>
      <c r="H96" s="18" t="s">
        <v>14</v>
      </c>
      <c r="I96" s="40"/>
    </row>
    <row r="97" spans="1:9" ht="28.5">
      <c r="A97" s="20" t="s">
        <v>318</v>
      </c>
      <c r="B97" s="23" t="s">
        <v>319</v>
      </c>
      <c r="C97" s="12" t="s">
        <v>320</v>
      </c>
      <c r="D97" s="1" t="s">
        <v>321</v>
      </c>
      <c r="E97" s="24">
        <v>30</v>
      </c>
      <c r="F97" s="12">
        <v>0</v>
      </c>
      <c r="G97" s="24">
        <v>30</v>
      </c>
      <c r="H97" s="18" t="s">
        <v>14</v>
      </c>
      <c r="I97" s="40"/>
    </row>
    <row r="98" spans="1:9" ht="14.25">
      <c r="A98" s="19"/>
      <c r="B98" s="26" t="s">
        <v>322</v>
      </c>
      <c r="C98" s="12"/>
      <c r="D98" s="1"/>
      <c r="E98" s="14">
        <f>SUM(E99:E101)</f>
        <v>55</v>
      </c>
      <c r="F98" s="11">
        <v>0</v>
      </c>
      <c r="G98" s="14">
        <f>SUM(G99:G101)</f>
        <v>55</v>
      </c>
      <c r="H98" s="18"/>
      <c r="I98" s="50"/>
    </row>
    <row r="99" spans="1:9" ht="27">
      <c r="A99" s="19" t="s">
        <v>323</v>
      </c>
      <c r="B99" s="23" t="s">
        <v>324</v>
      </c>
      <c r="C99" s="12" t="s">
        <v>325</v>
      </c>
      <c r="D99" s="1" t="s">
        <v>326</v>
      </c>
      <c r="E99" s="17">
        <v>15</v>
      </c>
      <c r="F99" s="12">
        <v>0</v>
      </c>
      <c r="G99" s="17">
        <v>15</v>
      </c>
      <c r="H99" s="18" t="s">
        <v>14</v>
      </c>
      <c r="I99" s="40"/>
    </row>
    <row r="100" spans="1:9" ht="27">
      <c r="A100" s="20" t="s">
        <v>327</v>
      </c>
      <c r="B100" s="13" t="s">
        <v>328</v>
      </c>
      <c r="C100" s="12" t="s">
        <v>329</v>
      </c>
      <c r="D100" s="25" t="s">
        <v>330</v>
      </c>
      <c r="E100" s="17">
        <v>20</v>
      </c>
      <c r="F100" s="12">
        <v>0</v>
      </c>
      <c r="G100" s="17">
        <v>20</v>
      </c>
      <c r="H100" s="18" t="s">
        <v>14</v>
      </c>
      <c r="I100" s="40"/>
    </row>
    <row r="101" spans="1:254" s="2" customFormat="1" ht="27">
      <c r="A101" s="20" t="s">
        <v>331</v>
      </c>
      <c r="B101" s="1" t="s">
        <v>332</v>
      </c>
      <c r="C101" s="12" t="s">
        <v>333</v>
      </c>
      <c r="D101" s="1" t="s">
        <v>334</v>
      </c>
      <c r="E101" s="17">
        <v>20</v>
      </c>
      <c r="F101" s="12">
        <v>0</v>
      </c>
      <c r="G101" s="17">
        <v>20</v>
      </c>
      <c r="H101" s="18" t="s">
        <v>14</v>
      </c>
      <c r="I101" s="41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</row>
    <row r="102" spans="1:9" ht="14.25">
      <c r="A102" s="20"/>
      <c r="B102" s="11" t="s">
        <v>339</v>
      </c>
      <c r="C102" s="12"/>
      <c r="D102" s="1"/>
      <c r="E102" s="14">
        <f>SUM(E103:E105)</f>
        <v>60</v>
      </c>
      <c r="F102" s="11">
        <v>0</v>
      </c>
      <c r="G102" s="14">
        <f>SUM(G103:G105)</f>
        <v>60</v>
      </c>
      <c r="H102" s="18"/>
      <c r="I102" s="40"/>
    </row>
    <row r="103" spans="1:9" ht="27">
      <c r="A103" s="20" t="s">
        <v>340</v>
      </c>
      <c r="B103" s="1" t="s">
        <v>341</v>
      </c>
      <c r="C103" s="12" t="s">
        <v>342</v>
      </c>
      <c r="D103" s="1" t="s">
        <v>343</v>
      </c>
      <c r="E103" s="17">
        <v>20</v>
      </c>
      <c r="F103" s="12">
        <v>0</v>
      </c>
      <c r="G103" s="17">
        <v>20</v>
      </c>
      <c r="H103" s="18" t="s">
        <v>14</v>
      </c>
      <c r="I103" s="41"/>
    </row>
    <row r="104" spans="1:254" s="2" customFormat="1" ht="27">
      <c r="A104" s="20" t="s">
        <v>344</v>
      </c>
      <c r="B104" s="1" t="s">
        <v>345</v>
      </c>
      <c r="C104" s="12" t="s">
        <v>346</v>
      </c>
      <c r="D104" s="1" t="s">
        <v>347</v>
      </c>
      <c r="E104" s="22">
        <v>30</v>
      </c>
      <c r="F104" s="12">
        <v>0</v>
      </c>
      <c r="G104" s="22">
        <v>30</v>
      </c>
      <c r="H104" s="18" t="s">
        <v>14</v>
      </c>
      <c r="I104" s="41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</row>
    <row r="105" spans="1:9" ht="14.25">
      <c r="A105" s="12" t="s">
        <v>348</v>
      </c>
      <c r="B105" s="23" t="s">
        <v>349</v>
      </c>
      <c r="C105" s="12" t="s">
        <v>350</v>
      </c>
      <c r="D105" s="1" t="s">
        <v>351</v>
      </c>
      <c r="E105" s="21">
        <v>10</v>
      </c>
      <c r="F105" s="12">
        <v>0</v>
      </c>
      <c r="G105" s="21">
        <v>10</v>
      </c>
      <c r="H105" s="18" t="s">
        <v>14</v>
      </c>
      <c r="I105" s="41"/>
    </row>
    <row r="106" spans="1:9" ht="14.25">
      <c r="A106" s="20"/>
      <c r="B106" s="11" t="s">
        <v>352</v>
      </c>
      <c r="C106" s="12"/>
      <c r="D106" s="1"/>
      <c r="E106" s="14">
        <f>SUM(E107:E111)</f>
        <v>120</v>
      </c>
      <c r="F106" s="11">
        <v>0</v>
      </c>
      <c r="G106" s="14">
        <f>SUM(G107:G111)</f>
        <v>120</v>
      </c>
      <c r="H106" s="18"/>
      <c r="I106" s="40"/>
    </row>
    <row r="107" spans="1:9" ht="27">
      <c r="A107" s="19" t="s">
        <v>353</v>
      </c>
      <c r="B107" s="1" t="s">
        <v>354</v>
      </c>
      <c r="C107" s="12" t="s">
        <v>355</v>
      </c>
      <c r="D107" s="1" t="s">
        <v>356</v>
      </c>
      <c r="E107" s="17">
        <v>20</v>
      </c>
      <c r="F107" s="12">
        <v>0</v>
      </c>
      <c r="G107" s="17">
        <v>20</v>
      </c>
      <c r="H107" s="18" t="s">
        <v>14</v>
      </c>
      <c r="I107" s="41"/>
    </row>
    <row r="108" spans="1:9" ht="14.25">
      <c r="A108" s="19" t="s">
        <v>357</v>
      </c>
      <c r="B108" s="23" t="s">
        <v>358</v>
      </c>
      <c r="C108" s="12" t="s">
        <v>359</v>
      </c>
      <c r="D108" s="1" t="s">
        <v>360</v>
      </c>
      <c r="E108" s="17">
        <v>20</v>
      </c>
      <c r="F108" s="12">
        <v>0</v>
      </c>
      <c r="G108" s="17">
        <v>20</v>
      </c>
      <c r="H108" s="18" t="s">
        <v>14</v>
      </c>
      <c r="I108" s="41"/>
    </row>
    <row r="109" spans="1:9" ht="27">
      <c r="A109" s="20" t="s">
        <v>361</v>
      </c>
      <c r="B109" s="1" t="s">
        <v>362</v>
      </c>
      <c r="C109" s="12" t="s">
        <v>363</v>
      </c>
      <c r="D109" s="1" t="s">
        <v>364</v>
      </c>
      <c r="E109" s="17">
        <v>30</v>
      </c>
      <c r="F109" s="12">
        <v>0</v>
      </c>
      <c r="G109" s="17">
        <v>30</v>
      </c>
      <c r="H109" s="18" t="s">
        <v>14</v>
      </c>
      <c r="I109" s="41"/>
    </row>
    <row r="110" spans="1:9" ht="27">
      <c r="A110" s="19" t="s">
        <v>365</v>
      </c>
      <c r="B110" s="27" t="s">
        <v>366</v>
      </c>
      <c r="C110" s="28" t="s">
        <v>367</v>
      </c>
      <c r="D110" s="29" t="s">
        <v>368</v>
      </c>
      <c r="E110" s="21">
        <v>30</v>
      </c>
      <c r="F110" s="12">
        <v>0</v>
      </c>
      <c r="G110" s="21">
        <v>30</v>
      </c>
      <c r="H110" s="18" t="s">
        <v>14</v>
      </c>
      <c r="I110" s="41"/>
    </row>
    <row r="111" spans="1:254" s="2" customFormat="1" ht="27">
      <c r="A111" s="20" t="s">
        <v>369</v>
      </c>
      <c r="B111" s="23" t="s">
        <v>370</v>
      </c>
      <c r="C111" s="12" t="s">
        <v>371</v>
      </c>
      <c r="D111" s="1" t="s">
        <v>372</v>
      </c>
      <c r="E111" s="21">
        <v>20</v>
      </c>
      <c r="F111" s="12">
        <v>0</v>
      </c>
      <c r="G111" s="21">
        <v>20</v>
      </c>
      <c r="H111" s="18" t="s">
        <v>14</v>
      </c>
      <c r="I111" s="41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</row>
    <row r="112" spans="1:9" ht="14.25">
      <c r="A112" s="19"/>
      <c r="B112" s="26" t="s">
        <v>373</v>
      </c>
      <c r="C112" s="12"/>
      <c r="D112" s="1"/>
      <c r="E112" s="14">
        <f>SUM(E113:E114)</f>
        <v>50</v>
      </c>
      <c r="F112" s="11">
        <v>0</v>
      </c>
      <c r="G112" s="14">
        <f>SUM(G113:G114)</f>
        <v>50</v>
      </c>
      <c r="H112" s="18"/>
      <c r="I112" s="40"/>
    </row>
    <row r="113" spans="1:9" ht="27">
      <c r="A113" s="20" t="s">
        <v>374</v>
      </c>
      <c r="B113" s="1" t="s">
        <v>375</v>
      </c>
      <c r="C113" s="12" t="s">
        <v>376</v>
      </c>
      <c r="D113" s="1" t="s">
        <v>377</v>
      </c>
      <c r="E113" s="22">
        <v>30</v>
      </c>
      <c r="F113" s="12">
        <v>0</v>
      </c>
      <c r="G113" s="22">
        <v>30</v>
      </c>
      <c r="H113" s="18" t="s">
        <v>14</v>
      </c>
      <c r="I113" s="41"/>
    </row>
    <row r="114" spans="1:9" s="4" customFormat="1" ht="14.25">
      <c r="A114" s="19" t="s">
        <v>378</v>
      </c>
      <c r="B114" s="23" t="s">
        <v>379</v>
      </c>
      <c r="C114" s="12" t="s">
        <v>380</v>
      </c>
      <c r="D114" s="1" t="s">
        <v>381</v>
      </c>
      <c r="E114" s="21">
        <v>20</v>
      </c>
      <c r="F114" s="12">
        <v>0</v>
      </c>
      <c r="G114" s="21">
        <v>20</v>
      </c>
      <c r="H114" s="18" t="s">
        <v>14</v>
      </c>
      <c r="I114" s="41"/>
    </row>
    <row r="115" spans="1:9" ht="14.25">
      <c r="A115" s="45"/>
      <c r="B115" s="46" t="s">
        <v>382</v>
      </c>
      <c r="C115" s="20"/>
      <c r="D115" s="20"/>
      <c r="E115" s="47">
        <f>SUM(E116)</f>
        <v>30</v>
      </c>
      <c r="F115" s="11">
        <v>0</v>
      </c>
      <c r="G115" s="47">
        <f>SUM(G116)</f>
        <v>30</v>
      </c>
      <c r="H115" s="18"/>
      <c r="I115" s="40"/>
    </row>
    <row r="116" spans="1:9" ht="14.25">
      <c r="A116" s="12" t="s">
        <v>383</v>
      </c>
      <c r="B116" s="35" t="s">
        <v>384</v>
      </c>
      <c r="C116" s="12" t="s">
        <v>385</v>
      </c>
      <c r="D116" s="1" t="s">
        <v>386</v>
      </c>
      <c r="E116" s="21">
        <v>30</v>
      </c>
      <c r="F116" s="12">
        <v>0</v>
      </c>
      <c r="G116" s="21">
        <v>30</v>
      </c>
      <c r="H116" s="18" t="s">
        <v>14</v>
      </c>
      <c r="I116" s="40"/>
    </row>
    <row r="117" spans="1:254" s="2" customFormat="1" ht="14.25">
      <c r="A117" s="19"/>
      <c r="B117" s="11" t="s">
        <v>387</v>
      </c>
      <c r="C117" s="12"/>
      <c r="D117" s="1"/>
      <c r="E117" s="14">
        <f>SUM(E118:E119)</f>
        <v>40</v>
      </c>
      <c r="F117" s="14">
        <f>SUM(F118:F119)</f>
        <v>0</v>
      </c>
      <c r="G117" s="14">
        <f>SUM(G118:G119)</f>
        <v>40</v>
      </c>
      <c r="H117" s="18"/>
      <c r="I117" s="41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</row>
    <row r="118" spans="1:254" s="2" customFormat="1" ht="28.5">
      <c r="A118" s="48">
        <v>20140321024</v>
      </c>
      <c r="B118" s="23" t="s">
        <v>388</v>
      </c>
      <c r="C118" s="12" t="s">
        <v>389</v>
      </c>
      <c r="D118" s="1" t="s">
        <v>390</v>
      </c>
      <c r="E118" s="21">
        <v>20</v>
      </c>
      <c r="F118" s="12">
        <v>0</v>
      </c>
      <c r="G118" s="21">
        <v>20</v>
      </c>
      <c r="H118" s="18" t="s">
        <v>14</v>
      </c>
      <c r="I118" s="41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</row>
    <row r="119" spans="1:254" s="2" customFormat="1" ht="27">
      <c r="A119" s="12" t="s">
        <v>391</v>
      </c>
      <c r="B119" s="1" t="s">
        <v>392</v>
      </c>
      <c r="C119" s="12" t="s">
        <v>393</v>
      </c>
      <c r="D119" s="1" t="s">
        <v>394</v>
      </c>
      <c r="E119" s="21">
        <v>20</v>
      </c>
      <c r="F119" s="12">
        <v>0</v>
      </c>
      <c r="G119" s="21">
        <v>20</v>
      </c>
      <c r="H119" s="18" t="s">
        <v>14</v>
      </c>
      <c r="I119" s="40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</row>
    <row r="120" spans="1:254" s="2" customFormat="1" ht="14.25">
      <c r="A120" s="20"/>
      <c r="B120" s="49" t="s">
        <v>395</v>
      </c>
      <c r="C120" s="12"/>
      <c r="D120" s="1"/>
      <c r="E120" s="14">
        <f>SUM(E121)</f>
        <v>20</v>
      </c>
      <c r="F120" s="11">
        <v>0</v>
      </c>
      <c r="G120" s="14">
        <f>SUM(G121)</f>
        <v>20</v>
      </c>
      <c r="H120" s="18"/>
      <c r="I120" s="41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</row>
    <row r="121" spans="1:254" s="2" customFormat="1" ht="14.25">
      <c r="A121" s="19" t="s">
        <v>396</v>
      </c>
      <c r="B121" s="27" t="s">
        <v>397</v>
      </c>
      <c r="C121" s="28" t="s">
        <v>398</v>
      </c>
      <c r="D121" s="29" t="s">
        <v>399</v>
      </c>
      <c r="E121" s="17">
        <v>20</v>
      </c>
      <c r="F121" s="12">
        <v>0</v>
      </c>
      <c r="G121" s="17">
        <v>20</v>
      </c>
      <c r="H121" s="18" t="s">
        <v>14</v>
      </c>
      <c r="I121" s="41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</row>
    <row r="122" spans="1:254" s="2" customFormat="1" ht="14.25">
      <c r="A122" s="19"/>
      <c r="B122" s="11" t="s">
        <v>400</v>
      </c>
      <c r="C122" s="28"/>
      <c r="D122" s="29"/>
      <c r="E122" s="14">
        <f>SUM(E123)</f>
        <v>10</v>
      </c>
      <c r="F122" s="14">
        <f>SUM(F123)</f>
        <v>0</v>
      </c>
      <c r="G122" s="14">
        <f>SUM(G123)</f>
        <v>10</v>
      </c>
      <c r="H122" s="18"/>
      <c r="I122" s="41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</row>
    <row r="123" spans="1:254" s="2" customFormat="1" ht="14.25">
      <c r="A123" s="19" t="s">
        <v>401</v>
      </c>
      <c r="B123" s="23" t="s">
        <v>402</v>
      </c>
      <c r="C123" s="12" t="s">
        <v>403</v>
      </c>
      <c r="D123" s="1" t="s">
        <v>404</v>
      </c>
      <c r="E123" s="17">
        <v>10</v>
      </c>
      <c r="F123" s="12">
        <v>0</v>
      </c>
      <c r="G123" s="17">
        <v>10</v>
      </c>
      <c r="H123" s="18" t="s">
        <v>14</v>
      </c>
      <c r="I123" s="40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</row>
    <row r="124" spans="1:9" ht="14.25">
      <c r="A124" s="19"/>
      <c r="B124" s="11" t="s">
        <v>405</v>
      </c>
      <c r="C124" s="12"/>
      <c r="D124" s="1"/>
      <c r="E124" s="6">
        <f>SUM(E125)</f>
        <v>20</v>
      </c>
      <c r="F124" s="11">
        <v>0</v>
      </c>
      <c r="G124" s="6">
        <f>SUM(G125)</f>
        <v>20</v>
      </c>
      <c r="H124" s="18"/>
      <c r="I124" s="40"/>
    </row>
    <row r="125" spans="1:254" s="2" customFormat="1" ht="27">
      <c r="A125" s="20" t="s">
        <v>406</v>
      </c>
      <c r="B125" s="1" t="s">
        <v>407</v>
      </c>
      <c r="C125" s="12" t="s">
        <v>408</v>
      </c>
      <c r="D125" s="1" t="s">
        <v>409</v>
      </c>
      <c r="E125" s="17">
        <v>20</v>
      </c>
      <c r="F125" s="12">
        <v>0</v>
      </c>
      <c r="G125" s="17">
        <v>20</v>
      </c>
      <c r="H125" s="18" t="s">
        <v>14</v>
      </c>
      <c r="I125" s="41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</row>
    <row r="126" spans="1:254" s="2" customFormat="1" ht="14.25">
      <c r="A126" s="20"/>
      <c r="B126" s="11" t="s">
        <v>410</v>
      </c>
      <c r="C126" s="12"/>
      <c r="D126" s="1"/>
      <c r="E126" s="14">
        <f>SUM(E127)</f>
        <v>10</v>
      </c>
      <c r="F126" s="14">
        <f>SUM(F127)</f>
        <v>0</v>
      </c>
      <c r="G126" s="14">
        <f>SUM(G127)</f>
        <v>10</v>
      </c>
      <c r="H126" s="18"/>
      <c r="I126" s="41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</row>
    <row r="127" spans="1:9" ht="27">
      <c r="A127" s="20" t="s">
        <v>411</v>
      </c>
      <c r="B127" s="1" t="s">
        <v>412</v>
      </c>
      <c r="C127" s="12" t="s">
        <v>413</v>
      </c>
      <c r="D127" s="1" t="s">
        <v>414</v>
      </c>
      <c r="E127" s="17">
        <v>10</v>
      </c>
      <c r="F127" s="12">
        <v>0</v>
      </c>
      <c r="G127" s="17">
        <v>10</v>
      </c>
      <c r="H127" s="18" t="s">
        <v>14</v>
      </c>
      <c r="I127" s="40"/>
    </row>
    <row r="128" spans="1:9" ht="14.25">
      <c r="A128" s="19"/>
      <c r="B128" s="11" t="s">
        <v>415</v>
      </c>
      <c r="C128" s="33"/>
      <c r="D128" s="23"/>
      <c r="E128" s="37">
        <f>SUM(E129)</f>
        <v>15</v>
      </c>
      <c r="F128" s="11">
        <v>0</v>
      </c>
      <c r="G128" s="37">
        <f>SUM(G129)</f>
        <v>15</v>
      </c>
      <c r="H128" s="18"/>
      <c r="I128" s="40"/>
    </row>
    <row r="129" spans="1:9" ht="28.5">
      <c r="A129" s="20" t="s">
        <v>416</v>
      </c>
      <c r="B129" s="23" t="s">
        <v>417</v>
      </c>
      <c r="C129" s="12" t="s">
        <v>418</v>
      </c>
      <c r="D129" s="1" t="s">
        <v>415</v>
      </c>
      <c r="E129" s="21">
        <v>15</v>
      </c>
      <c r="F129" s="12">
        <v>0</v>
      </c>
      <c r="G129" s="21">
        <v>15</v>
      </c>
      <c r="H129" s="18" t="s">
        <v>14</v>
      </c>
      <c r="I129" s="41"/>
    </row>
    <row r="130" spans="1:9" ht="14.25">
      <c r="A130" s="19"/>
      <c r="B130" s="11" t="s">
        <v>419</v>
      </c>
      <c r="C130" s="12"/>
      <c r="D130" s="1"/>
      <c r="E130" s="14">
        <f>SUM(E131)</f>
        <v>20</v>
      </c>
      <c r="F130" s="11">
        <v>0</v>
      </c>
      <c r="G130" s="14">
        <f>SUM(G131)</f>
        <v>20</v>
      </c>
      <c r="H130" s="18"/>
      <c r="I130" s="40"/>
    </row>
    <row r="131" spans="1:9" ht="14.25">
      <c r="A131" s="19" t="s">
        <v>420</v>
      </c>
      <c r="B131" s="23" t="s">
        <v>421</v>
      </c>
      <c r="C131" s="12" t="s">
        <v>422</v>
      </c>
      <c r="D131" s="1" t="s">
        <v>419</v>
      </c>
      <c r="E131" s="24">
        <v>20</v>
      </c>
      <c r="F131" s="12">
        <v>0</v>
      </c>
      <c r="G131" s="24">
        <v>20</v>
      </c>
      <c r="H131" s="18" t="s">
        <v>14</v>
      </c>
      <c r="I131" s="41"/>
    </row>
    <row r="132" spans="1:9" ht="14.25">
      <c r="A132" s="51"/>
      <c r="B132" s="36" t="s">
        <v>423</v>
      </c>
      <c r="C132" s="35"/>
      <c r="D132" s="35"/>
      <c r="E132" s="40">
        <f>SUM(E4:E131)/2</f>
        <v>1960</v>
      </c>
      <c r="F132" s="40">
        <f>SUM(F4:F131)/2</f>
        <v>0</v>
      </c>
      <c r="G132" s="40">
        <f>SUM(G4:G131)/2</f>
        <v>1960</v>
      </c>
      <c r="H132" s="52"/>
      <c r="I132" s="40"/>
    </row>
  </sheetData>
  <sheetProtection/>
  <mergeCells count="2">
    <mergeCell ref="A1:I1"/>
    <mergeCell ref="A2:I2"/>
  </mergeCells>
  <printOptions horizontalCentered="1"/>
  <pageMargins left="0.7083333333333334" right="0.5902777777777778" top="0.5902777777777778" bottom="1.0229166666666667" header="0.5506944444444445" footer="0.5506944444444445"/>
  <pageSetup horizontalDpi="600" verticalDpi="600" orientation="landscape" paperSize="9" r:id="rId1"/>
  <headerFooter alignWithMargins="0">
    <oddFooter>&amp;C&amp;"宋体"&amp;12第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22">
      <selection activeCell="B58" sqref="B58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FtpDown</cp:lastModifiedBy>
  <cp:lastPrinted>2014-06-16T03:38:41Z</cp:lastPrinted>
  <dcterms:created xsi:type="dcterms:W3CDTF">2012-12-17T00:57:15Z</dcterms:created>
  <dcterms:modified xsi:type="dcterms:W3CDTF">2014-07-15T02:30:19Z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